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10456\Documents\USRMA UFFICIO 2 PASQUALINI\"/>
    </mc:Choice>
  </mc:AlternateContent>
  <xr:revisionPtr revIDLastSave="0" documentId="8_{F7121208-5BAD-4CD8-BA55-7D7A9D32ED9B}" xr6:coauthVersionLast="47" xr6:coauthVersionMax="47" xr10:uidLastSave="{00000000-0000-0000-0000-000000000000}"/>
  <bookViews>
    <workbookView xWindow="-120" yWindow="-120" windowWidth="20730" windowHeight="11160" tabRatio="500" xr2:uid="{00000000-000D-0000-FFFF-FFFF00000000}"/>
  </bookViews>
  <sheets>
    <sheet name="SERALI" sheetId="6" r:id="rId1"/>
  </sheets>
  <definedNames>
    <definedName name="_xlnm.Print_Titles" localSheetId="0">SERALI!$1:$1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C25" i="6" l="1"/>
  <c r="AC36" i="6"/>
  <c r="AC37" i="6"/>
  <c r="AC38" i="6"/>
  <c r="AC31" i="6"/>
  <c r="AC19" i="6"/>
  <c r="AC20" i="6"/>
  <c r="AC26" i="6" l="1"/>
  <c r="AC44" i="6"/>
  <c r="AC45" i="6"/>
  <c r="AC46" i="6"/>
  <c r="AC47" i="6"/>
  <c r="AC35" i="6"/>
  <c r="AC18" i="6"/>
  <c r="R18" i="6"/>
  <c r="AC5" i="6"/>
  <c r="AC6" i="6"/>
  <c r="AC4" i="6"/>
  <c r="R6" i="6"/>
  <c r="R4" i="6"/>
  <c r="R30" i="6"/>
  <c r="AC30" i="6"/>
  <c r="AB48" i="6" l="1"/>
  <c r="Z48" i="6"/>
  <c r="X48" i="6"/>
  <c r="V48" i="6"/>
  <c r="T48" i="6"/>
  <c r="AC3" i="6" l="1"/>
  <c r="AC8" i="6"/>
  <c r="AC9" i="6"/>
  <c r="AC10" i="6"/>
  <c r="AC11" i="6"/>
  <c r="AC12" i="6"/>
  <c r="AC13" i="6"/>
  <c r="AC14" i="6"/>
  <c r="AC15" i="6"/>
  <c r="AC16" i="6"/>
  <c r="AC17" i="6"/>
  <c r="AC21" i="6"/>
  <c r="AC22" i="6"/>
  <c r="AC23" i="6"/>
  <c r="AC24" i="6"/>
  <c r="AC27" i="6"/>
  <c r="AC28" i="6"/>
  <c r="AC29" i="6"/>
  <c r="AC32" i="6"/>
  <c r="AC33" i="6"/>
  <c r="AC34" i="6"/>
  <c r="AC39" i="6"/>
  <c r="AC40" i="6"/>
  <c r="AC41" i="6"/>
  <c r="AC42" i="6"/>
  <c r="AC43" i="6"/>
  <c r="AC2" i="6"/>
  <c r="AC48" i="6" l="1"/>
  <c r="R3" i="6"/>
  <c r="R5" i="6"/>
  <c r="R7" i="6"/>
  <c r="R8" i="6"/>
  <c r="R9" i="6"/>
  <c r="R10" i="6"/>
  <c r="R11" i="6"/>
  <c r="R12" i="6"/>
  <c r="R13" i="6"/>
  <c r="R14" i="6"/>
  <c r="R15" i="6"/>
  <c r="R16" i="6"/>
  <c r="R17" i="6"/>
  <c r="R19" i="6"/>
  <c r="R20" i="6"/>
  <c r="R21" i="6"/>
  <c r="R22" i="6"/>
  <c r="R23" i="6"/>
  <c r="R24" i="6"/>
  <c r="R27" i="6"/>
  <c r="R28" i="6"/>
  <c r="R29" i="6"/>
  <c r="R32" i="6"/>
  <c r="R33" i="6"/>
  <c r="R34" i="6"/>
  <c r="R35" i="6"/>
  <c r="R36" i="6"/>
  <c r="R37" i="6"/>
  <c r="R38" i="6"/>
  <c r="R39" i="6"/>
  <c r="R40" i="6"/>
  <c r="R41" i="6"/>
  <c r="R42" i="6"/>
  <c r="R43" i="6"/>
  <c r="R44" i="6"/>
  <c r="R45" i="6"/>
  <c r="R46" i="6"/>
  <c r="R2" i="6" l="1"/>
  <c r="K48" i="6" l="1"/>
  <c r="M48" i="6"/>
  <c r="O48" i="6"/>
  <c r="I48" i="6"/>
  <c r="R47" i="6" l="1"/>
  <c r="Q48" i="6"/>
  <c r="R48" i="6" l="1"/>
</calcChain>
</file>

<file path=xl/sharedStrings.xml><?xml version="1.0" encoding="utf-8"?>
<sst xmlns="http://schemas.openxmlformats.org/spreadsheetml/2006/main" count="352" uniqueCount="210">
  <si>
    <t>Cod.
Ist. Rif</t>
  </si>
  <si>
    <t>Denominazione
Ist. Rif.</t>
  </si>
  <si>
    <t>Comune
Ist. Rif.</t>
  </si>
  <si>
    <t>Codice</t>
  </si>
  <si>
    <t>Denominazione</t>
  </si>
  <si>
    <t>ANCONA</t>
  </si>
  <si>
    <t>FABRIANO</t>
  </si>
  <si>
    <t>JESI</t>
  </si>
  <si>
    <t>LORETO</t>
  </si>
  <si>
    <t>SENIGALLIA</t>
  </si>
  <si>
    <t>OSIMO</t>
  </si>
  <si>
    <t>FERMO</t>
  </si>
  <si>
    <t>ASCOLI PICENO</t>
  </si>
  <si>
    <t>SAN BENEDETTO DEL TRONTO</t>
  </si>
  <si>
    <t>CINGOLI</t>
  </si>
  <si>
    <t>ENRICO MATTEI</t>
  </si>
  <si>
    <t>SAN SEVERINO MARCHE</t>
  </si>
  <si>
    <t>CORRIDONIA</t>
  </si>
  <si>
    <t>MACERATA</t>
  </si>
  <si>
    <t>RECANATI</t>
  </si>
  <si>
    <t>FANO</t>
  </si>
  <si>
    <t>URBINO</t>
  </si>
  <si>
    <t>PESARO</t>
  </si>
  <si>
    <t>FOSSOMBRONE</t>
  </si>
  <si>
    <t>TOTALI</t>
  </si>
  <si>
    <t>Codice
Indirizzo</t>
  </si>
  <si>
    <t>Descrizione
Indirizzo</t>
  </si>
  <si>
    <t>IT01</t>
  </si>
  <si>
    <t>AMMINISTRAZIONE FINANZA E MARKETING - BIENNIO COMUNE</t>
  </si>
  <si>
    <t>ITAF</t>
  </si>
  <si>
    <t>AMMINISTRAZIONE FINANZA E MARKETING - TRIENNIO</t>
  </si>
  <si>
    <t>IT21</t>
  </si>
  <si>
    <t>ITCA</t>
  </si>
  <si>
    <t>COSTRUZIONI AMBIENTE E TERRITORIO - TRIENNIO</t>
  </si>
  <si>
    <t>ANIS00800X</t>
  </si>
  <si>
    <t>A.EINSTEIN - A.NEBBIA</t>
  </si>
  <si>
    <t>IP17</t>
  </si>
  <si>
    <t>ENOGASTRONOMIA E OSPITALITA' ALBERGHIERA</t>
  </si>
  <si>
    <t>IPEN</t>
  </si>
  <si>
    <t>ENOGASTRONOMIA - TRIENNIO</t>
  </si>
  <si>
    <t>F. CORRIDONI</t>
  </si>
  <si>
    <t>ITSI</t>
  </si>
  <si>
    <t>SISTEMI INFORMATIVI AZIENDALI</t>
  </si>
  <si>
    <t>ANIS01100Q</t>
  </si>
  <si>
    <t>I. I. S. "LAENG - MEUCCI"</t>
  </si>
  <si>
    <t>IP13</t>
  </si>
  <si>
    <t>INDUSTRIA E ARTIGIANATO PER IL MADE IN ITALY</t>
  </si>
  <si>
    <t>IP14</t>
  </si>
  <si>
    <t>MANUTENZIONE E ASSISTENZA TECNICA</t>
  </si>
  <si>
    <t>IPAI</t>
  </si>
  <si>
    <t>APPARATI IMP.TI SER.ZI TEC.CI IND.LI E CIV.LI - OPZIONE</t>
  </si>
  <si>
    <t>IPTS</t>
  </si>
  <si>
    <t>PRODUZIONI TESSILI SARTORIALI - OPZIONE</t>
  </si>
  <si>
    <t>ITMM</t>
  </si>
  <si>
    <t>MECCANICA E MECCATRONICA</t>
  </si>
  <si>
    <t>ITTL</t>
  </si>
  <si>
    <t>TELECOMUNICAZIONI</t>
  </si>
  <si>
    <t>ANIS01300B</t>
  </si>
  <si>
    <t>I.I.S. "PODESTI - CALZECCHI ONESTI"</t>
  </si>
  <si>
    <t>IP02</t>
  </si>
  <si>
    <t>SERVIZI SOCIO-SANITARI BIENNIO - TRIENNIO</t>
  </si>
  <si>
    <t>IP03</t>
  </si>
  <si>
    <t>ODONTOTECNICO BIENNIO- TRIENNIO</t>
  </si>
  <si>
    <t>IP09</t>
  </si>
  <si>
    <t>MANUTENZIONE E ASSISTENZA TECNICA BIENNIO - TRIENNIO</t>
  </si>
  <si>
    <t>ANIS014007</t>
  </si>
  <si>
    <t>I.I.S. VOLTERRA - ELIA</t>
  </si>
  <si>
    <t>ITET</t>
  </si>
  <si>
    <t>ELETTROTECNICA</t>
  </si>
  <si>
    <t>ITIA</t>
  </si>
  <si>
    <t>INFORMATICA</t>
  </si>
  <si>
    <t>ANIS01600V</t>
  </si>
  <si>
    <t>BETTINO PADOVANO</t>
  </si>
  <si>
    <t>ITVE</t>
  </si>
  <si>
    <t>VITICOLTURA ED ENOLOGIA</t>
  </si>
  <si>
    <t>ANIS01800E</t>
  </si>
  <si>
    <t>MERLONI - MILIANI</t>
  </si>
  <si>
    <t>SEN. ARISTIDE MERLONI</t>
  </si>
  <si>
    <t>ANIS01900A</t>
  </si>
  <si>
    <t>A. PANZINI</t>
  </si>
  <si>
    <t>ANIS022006</t>
  </si>
  <si>
    <t>I.I.S. CUPPARI SALVATI</t>
  </si>
  <si>
    <t>ANSD01000Q</t>
  </si>
  <si>
    <t>LICEO ARTISTICO "EDGARDO MANNUCCI"</t>
  </si>
  <si>
    <t>LIA9</t>
  </si>
  <si>
    <t>DESIGN-METALLI OREFICERIA E CORALLO</t>
  </si>
  <si>
    <t>LI10</t>
  </si>
  <si>
    <t>GRAFICA</t>
  </si>
  <si>
    <t>ANTD02000Q</t>
  </si>
  <si>
    <t>ENZO FERRUCCIO CORINALDESI</t>
  </si>
  <si>
    <t>APIS01100A</t>
  </si>
  <si>
    <t>I.I.S."E. FERMI - G. SACCONI - A. CECI"</t>
  </si>
  <si>
    <t>APRH01000N</t>
  </si>
  <si>
    <t>I.P.S.S.E.O.A. "BUSCEMI" S.BENEDETTO TR</t>
  </si>
  <si>
    <t>IPID</t>
  </si>
  <si>
    <t>APRI03000A</t>
  </si>
  <si>
    <t>I.P.S.I.A. SAN BENEDETTO TR. GUASTAFERRO</t>
  </si>
  <si>
    <t>APTD07000B</t>
  </si>
  <si>
    <t>I.T.E.T. "CARDUCCI/GALILEI" FERMO</t>
  </si>
  <si>
    <t>MCIS00400A</t>
  </si>
  <si>
    <t>MCIS00900D</t>
  </si>
  <si>
    <t>"GIUSEPPE GARIBALDI" MACERATA</t>
  </si>
  <si>
    <t>MCRH01000R</t>
  </si>
  <si>
    <t>"G. VARNELLI" CINGOLI</t>
  </si>
  <si>
    <t>MCRI010008</t>
  </si>
  <si>
    <t>MCTD01000V</t>
  </si>
  <si>
    <t>"A. GENTILI" MACERATA</t>
  </si>
  <si>
    <t>MCTF010005</t>
  </si>
  <si>
    <t>E. DIVINI</t>
  </si>
  <si>
    <t>PSIS002007</t>
  </si>
  <si>
    <t>I.I.S."S.MARTA" E "G.BRANCA"</t>
  </si>
  <si>
    <t>PSIS003003</t>
  </si>
  <si>
    <t>POLO 3</t>
  </si>
  <si>
    <t>ECONOMICO "C. BATTISTI"</t>
  </si>
  <si>
    <t>PSIS00600E</t>
  </si>
  <si>
    <t>I.I.S. "LUIGI DONATI"</t>
  </si>
  <si>
    <t>PSRI02000B</t>
  </si>
  <si>
    <t>PESARO IPSIA"BENELLI"</t>
  </si>
  <si>
    <t>PSSD04000T</t>
  </si>
  <si>
    <t>LICEO ARTISTICO "SCUOLA DEL LIBRO"</t>
  </si>
  <si>
    <t>ANRH00850C</t>
  </si>
  <si>
    <t>EINSTEIN-NEBBIA CORSO SERALE</t>
  </si>
  <si>
    <t>ANRI01150Q</t>
  </si>
  <si>
    <t>M.LAENG</t>
  </si>
  <si>
    <t>ANRC01351Q</t>
  </si>
  <si>
    <t>ANTF014515</t>
  </si>
  <si>
    <t>I.I.S. VOLTERRA-ELIA SERALE (EX ITIS)</t>
  </si>
  <si>
    <t>ANRI016521</t>
  </si>
  <si>
    <t>B. PADOVANO</t>
  </si>
  <si>
    <t>ANTF01851C</t>
  </si>
  <si>
    <t>ANRH01951X</t>
  </si>
  <si>
    <t>"A. PANZINI" - CORSO SERALE</t>
  </si>
  <si>
    <t>ANTD02251T</t>
  </si>
  <si>
    <t>IST.TEC.COM.E GEOM.CUPPARI CORSO SERALE</t>
  </si>
  <si>
    <t>ANSD010527</t>
  </si>
  <si>
    <t>CORSO SERALE LIC ARTISTICO MANNUCCI JESI</t>
  </si>
  <si>
    <t>ANTD020505</t>
  </si>
  <si>
    <t>APRI01150A</t>
  </si>
  <si>
    <t>CORSO SERALE IPSIA G. SACCONI AP</t>
  </si>
  <si>
    <t>APTF011507</t>
  </si>
  <si>
    <t>CORSO SERALE I.T.I. "E.FERMI" ASCOLI P.</t>
  </si>
  <si>
    <t>APRH010503</t>
  </si>
  <si>
    <t>"F. BUSCEMI" CORSO SERALE</t>
  </si>
  <si>
    <t>CORSO SERALE IPSIA GUASTAFERRO SBT</t>
  </si>
  <si>
    <t>APTD07050R</t>
  </si>
  <si>
    <t>ITET "CARDUCCI/GALILEI" FERMO</t>
  </si>
  <si>
    <t>MCTF004507</t>
  </si>
  <si>
    <t>I.T.INDUSTRIALE RECANATI (CORSO SERALE)</t>
  </si>
  <si>
    <t>MCTA00951P</t>
  </si>
  <si>
    <t>"G.GARIBALDI" MACERATA</t>
  </si>
  <si>
    <t>MCRH010506</t>
  </si>
  <si>
    <t>G.VARNELLI</t>
  </si>
  <si>
    <t>MCRI01050N</t>
  </si>
  <si>
    <t>I.P.I.A CORRIDONI MACERATA CORSO SERALE</t>
  </si>
  <si>
    <t>MCRI01051P</t>
  </si>
  <si>
    <t>IPIA CORRIDONI CORRIDONIA CORSO SERALE</t>
  </si>
  <si>
    <t>MCTD010519</t>
  </si>
  <si>
    <t>SIRIO RAGIONIERE INFORMATICO</t>
  </si>
  <si>
    <t>MCTF01050E</t>
  </si>
  <si>
    <t>PSRH00250Q</t>
  </si>
  <si>
    <t>IST.PROF.ALB. E RIST."S.MARTA" CORSO SER</t>
  </si>
  <si>
    <t>PSTD00351P</t>
  </si>
  <si>
    <t>PSTD006527</t>
  </si>
  <si>
    <t>CARCERE</t>
  </si>
  <si>
    <t>PSRI02050R</t>
  </si>
  <si>
    <t>IPSIA BENELLI - CORSO SERALE</t>
  </si>
  <si>
    <t>PSSD040507</t>
  </si>
  <si>
    <t>CORSO SERALE</t>
  </si>
  <si>
    <t>IIS ULPIANI</t>
  </si>
  <si>
    <t>AGRARIA</t>
  </si>
  <si>
    <t>INDUSTRIA - TRIENNIO</t>
  </si>
  <si>
    <t>APIS00800E</t>
  </si>
  <si>
    <t>I.I.S. IST.TEC.AGR. "ULPIANI" ASCOLI P.</t>
  </si>
  <si>
    <t>APRH00801P</t>
  </si>
  <si>
    <t>APTA00801A</t>
  </si>
  <si>
    <t>APIS00200G</t>
  </si>
  <si>
    <t>PORTO SANT'ELPIDIO</t>
  </si>
  <si>
    <t>I.I.S. CARLO URBANI</t>
  </si>
  <si>
    <t>APRC002521</t>
  </si>
  <si>
    <t>CORSO SERALE I.I.S. CARLO URBANI PSE</t>
  </si>
  <si>
    <t xml:space="preserve">SERVIZI SOCIO-SANITARI BIENNIO – TRIENNIO </t>
  </si>
  <si>
    <t>Alunni 1 0F 21-22</t>
  </si>
  <si>
    <t>Classi 1 21/22</t>
  </si>
  <si>
    <t>Alunni 2 0F 21-22</t>
  </si>
  <si>
    <t>Alunni 3 0F 21-22</t>
  </si>
  <si>
    <t>Alunni 4 0F 21-22</t>
  </si>
  <si>
    <t>Alunni 5 0F 21-22</t>
  </si>
  <si>
    <t>Classi 2 21-22</t>
  </si>
  <si>
    <t>Classi 3 21-22</t>
  </si>
  <si>
    <t>Classi 4 21-22</t>
  </si>
  <si>
    <t>Classi 5 21-22</t>
  </si>
  <si>
    <t>Classi totali 21-22</t>
  </si>
  <si>
    <t>Alunni 1 OD 22/23</t>
  </si>
  <si>
    <t>Classi 1 22/23 OD</t>
  </si>
  <si>
    <t>Alunni 2 OD 22/23</t>
  </si>
  <si>
    <t>Classi 2 22/23 OD</t>
  </si>
  <si>
    <t>Alunni 3 OD 22/23</t>
  </si>
  <si>
    <t>Classi 3 22/23 OD</t>
  </si>
  <si>
    <t>Alunni 4 OD 22/23</t>
  </si>
  <si>
    <t>Classi 4 22/23 OD</t>
  </si>
  <si>
    <t>Alunni 5 OD 22/23</t>
  </si>
  <si>
    <t>Classi 5 22/23 OD</t>
  </si>
  <si>
    <t>Classi totali 22/23</t>
  </si>
  <si>
    <t>LIC6</t>
  </si>
  <si>
    <t>ARTI FIGURATIVE-PLASTICO PITTORICO</t>
  </si>
  <si>
    <t>APRI01451V</t>
  </si>
  <si>
    <t>I.P.S.P.I.A. O. RICCI FERMO</t>
  </si>
  <si>
    <t>APRI02000Q</t>
  </si>
  <si>
    <t>APRI020505</t>
  </si>
  <si>
    <t>CORSO SERALE IPSIA O. RICCI FERMO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</si>
</sst>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  <family val="2"/>
    </font>
    <font>
      <sz val="10"/>
      <name val="Mangal"/>
      <family val="2"/>
    </font>
    <font>
      <b/>
      <sz val="10"/>
      <name val="Roboto"/>
    </font>
    <font>
      <sz val="10"/>
      <name val="Roboto"/>
    </font>
    <font>
      <b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66CCFF"/>
        <bgColor rgb="FF00FFFF"/>
      </patternFill>
    </fill>
    <fill>
      <patternFill patternType="solid">
        <fgColor rgb="FF66CCF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/>
        <bgColor rgb="FF00FFFF"/>
      </patternFill>
    </fill>
    <fill>
      <patternFill patternType="solid">
        <fgColor theme="8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1" fillId="0" borderId="0" applyBorder="0" applyAlignment="0" applyProtection="0"/>
  </cellStyleXfs>
  <cellXfs count="25">
    <xf numFmtId="0" fontId="0" fillId="0" borderId="0" xfId="0"/>
    <xf numFmtId="0" fontId="0" fillId="0" borderId="1" xfId="0" applyBorder="1"/>
    <xf numFmtId="0" fontId="3" fillId="0" borderId="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4" fillId="4" borderId="1" xfId="0" applyFont="1" applyFill="1" applyBorder="1"/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0" fillId="5" borderId="1" xfId="0" applyFill="1" applyBorder="1"/>
    <xf numFmtId="0" fontId="4" fillId="5" borderId="1" xfId="0" applyFont="1" applyFill="1" applyBorder="1"/>
    <xf numFmtId="0" fontId="0" fillId="2" borderId="1" xfId="0" applyFill="1" applyBorder="1"/>
    <xf numFmtId="0" fontId="0" fillId="0" borderId="1" xfId="0" applyFill="1" applyBorder="1"/>
    <xf numFmtId="0" fontId="2" fillId="6" borderId="1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vertical="center"/>
    </xf>
  </cellXfs>
  <cellStyles count="2">
    <cellStyle name="Normale" xfId="0" builtinId="0"/>
    <cellStyle name="Testo descrittivo" xfId="1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EE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ECFF"/>
      <color rgb="FF99CCFF"/>
      <color rgb="FF66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48"/>
  <sheetViews>
    <sheetView tabSelected="1" topLeftCell="B1" zoomScale="90" zoomScaleNormal="90" workbookViewId="0">
      <selection activeCell="E16" sqref="E16"/>
    </sheetView>
  </sheetViews>
  <sheetFormatPr defaultRowHeight="12.75" x14ac:dyDescent="0.2"/>
  <cols>
    <col min="1" max="1" width="39" customWidth="1"/>
    <col min="2" max="2" width="13.140625" customWidth="1"/>
    <col min="3" max="3" width="27.28515625" customWidth="1"/>
    <col min="4" max="4" width="13.7109375" customWidth="1"/>
    <col min="5" max="5" width="41.140625" customWidth="1"/>
    <col min="6" max="6" width="9" customWidth="1"/>
    <col min="7" max="7" width="57" customWidth="1"/>
    <col min="8" max="8" width="9.5703125" hidden="1" customWidth="1"/>
    <col min="9" max="10" width="9.28515625" hidden="1" customWidth="1"/>
    <col min="11" max="12" width="7.7109375" hidden="1" customWidth="1"/>
    <col min="13" max="14" width="8.28515625" hidden="1" customWidth="1"/>
    <col min="15" max="15" width="8.42578125" hidden="1" customWidth="1"/>
    <col min="16" max="17" width="9.85546875" hidden="1" customWidth="1"/>
    <col min="18" max="18" width="0" hidden="1" customWidth="1"/>
    <col min="19" max="20" width="11.5703125"/>
    <col min="22" max="22" width="11.5703125"/>
    <col min="24" max="24" width="11.5703125"/>
    <col min="26" max="26" width="11.5703125"/>
    <col min="28" max="1025" width="11.5703125"/>
  </cols>
  <sheetData>
    <row r="1" spans="1:29" ht="39" customHeight="1" x14ac:dyDescent="0.2">
      <c r="A1" s="20" t="s">
        <v>1</v>
      </c>
      <c r="B1" s="20" t="s">
        <v>0</v>
      </c>
      <c r="C1" s="20" t="s">
        <v>2</v>
      </c>
      <c r="D1" s="20" t="s">
        <v>3</v>
      </c>
      <c r="E1" s="20" t="s">
        <v>4</v>
      </c>
      <c r="F1" s="20" t="s">
        <v>25</v>
      </c>
      <c r="G1" s="20" t="s">
        <v>26</v>
      </c>
      <c r="H1" s="20" t="s">
        <v>181</v>
      </c>
      <c r="I1" s="20" t="s">
        <v>182</v>
      </c>
      <c r="J1" s="20" t="s">
        <v>183</v>
      </c>
      <c r="K1" s="20" t="s">
        <v>187</v>
      </c>
      <c r="L1" s="20" t="s">
        <v>184</v>
      </c>
      <c r="M1" s="20" t="s">
        <v>188</v>
      </c>
      <c r="N1" s="20" t="s">
        <v>185</v>
      </c>
      <c r="O1" s="20" t="s">
        <v>189</v>
      </c>
      <c r="P1" s="20" t="s">
        <v>186</v>
      </c>
      <c r="Q1" s="20" t="s">
        <v>190</v>
      </c>
      <c r="R1" s="21" t="s">
        <v>191</v>
      </c>
      <c r="S1" s="20" t="s">
        <v>192</v>
      </c>
      <c r="T1" s="22" t="s">
        <v>193</v>
      </c>
      <c r="U1" s="23" t="s">
        <v>194</v>
      </c>
      <c r="V1" s="22" t="s">
        <v>195</v>
      </c>
      <c r="W1" s="23" t="s">
        <v>196</v>
      </c>
      <c r="X1" s="22" t="s">
        <v>197</v>
      </c>
      <c r="Y1" s="23" t="s">
        <v>198</v>
      </c>
      <c r="Z1" s="22" t="s">
        <v>199</v>
      </c>
      <c r="AA1" s="23" t="s">
        <v>200</v>
      </c>
      <c r="AB1" s="22" t="s">
        <v>201</v>
      </c>
      <c r="AC1" s="21" t="s">
        <v>202</v>
      </c>
    </row>
    <row r="2" spans="1:29" ht="21.95" customHeight="1" x14ac:dyDescent="0.2">
      <c r="A2" s="24" t="s">
        <v>35</v>
      </c>
      <c r="B2" s="24" t="s">
        <v>34</v>
      </c>
      <c r="C2" s="24" t="s">
        <v>8</v>
      </c>
      <c r="D2" s="24" t="s">
        <v>120</v>
      </c>
      <c r="E2" s="24" t="s">
        <v>121</v>
      </c>
      <c r="F2" s="24" t="s">
        <v>38</v>
      </c>
      <c r="G2" s="24" t="s">
        <v>39</v>
      </c>
      <c r="H2" s="8">
        <v>25</v>
      </c>
      <c r="I2" s="11">
        <v>1</v>
      </c>
      <c r="J2" s="11"/>
      <c r="K2" s="12"/>
      <c r="L2" s="12">
        <v>25</v>
      </c>
      <c r="M2" s="2">
        <v>1</v>
      </c>
      <c r="N2" s="2">
        <v>34</v>
      </c>
      <c r="O2" s="2">
        <v>1</v>
      </c>
      <c r="P2" s="2">
        <v>20</v>
      </c>
      <c r="Q2" s="2">
        <v>1</v>
      </c>
      <c r="R2" s="5">
        <f t="shared" ref="R2:R30" si="0">I2+K2+M2+O2+Q2</f>
        <v>4</v>
      </c>
      <c r="S2" s="15">
        <v>20</v>
      </c>
      <c r="T2" s="1">
        <v>1</v>
      </c>
      <c r="U2" s="18">
        <v>0</v>
      </c>
      <c r="V2" s="18">
        <v>0</v>
      </c>
      <c r="W2" s="1">
        <v>28</v>
      </c>
      <c r="X2" s="18">
        <v>1</v>
      </c>
      <c r="Y2" s="1">
        <v>23</v>
      </c>
      <c r="Z2" s="1">
        <v>1</v>
      </c>
      <c r="AA2" s="1">
        <v>19</v>
      </c>
      <c r="AB2" s="1">
        <v>1</v>
      </c>
      <c r="AC2" s="17">
        <f>T2+V2+X2+Z2+AB2</f>
        <v>4</v>
      </c>
    </row>
    <row r="3" spans="1:29" ht="21.95" customHeight="1" x14ac:dyDescent="0.2">
      <c r="A3" s="24" t="s">
        <v>44</v>
      </c>
      <c r="B3" s="24" t="s">
        <v>43</v>
      </c>
      <c r="C3" s="24" t="s">
        <v>10</v>
      </c>
      <c r="D3" s="24" t="s">
        <v>122</v>
      </c>
      <c r="E3" s="24" t="s">
        <v>123</v>
      </c>
      <c r="F3" s="24" t="s">
        <v>49</v>
      </c>
      <c r="G3" s="24" t="s">
        <v>50</v>
      </c>
      <c r="H3" s="9"/>
      <c r="I3" s="4"/>
      <c r="J3" s="4"/>
      <c r="K3" s="13"/>
      <c r="L3" s="13">
        <v>15</v>
      </c>
      <c r="M3" s="3">
        <v>1</v>
      </c>
      <c r="N3" s="3">
        <v>15</v>
      </c>
      <c r="O3" s="13">
        <v>0.5</v>
      </c>
      <c r="P3" s="13"/>
      <c r="Q3" s="3"/>
      <c r="R3" s="5">
        <f t="shared" si="0"/>
        <v>1.5</v>
      </c>
      <c r="S3" s="1">
        <v>0</v>
      </c>
      <c r="T3" s="1">
        <v>0</v>
      </c>
      <c r="U3" s="1">
        <v>0</v>
      </c>
      <c r="V3" s="1">
        <v>0</v>
      </c>
      <c r="W3" s="1">
        <v>15</v>
      </c>
      <c r="X3" s="1">
        <v>0.5</v>
      </c>
      <c r="Y3" s="1">
        <v>17</v>
      </c>
      <c r="Z3" s="18">
        <v>0.5</v>
      </c>
      <c r="AA3" s="1">
        <v>17</v>
      </c>
      <c r="AB3" s="18">
        <v>0.5</v>
      </c>
      <c r="AC3" s="17">
        <f t="shared" ref="AC3:AC47" si="1">T3+V3+X3+Z3+AB3</f>
        <v>1.5</v>
      </c>
    </row>
    <row r="4" spans="1:29" ht="21.95" customHeight="1" x14ac:dyDescent="0.2">
      <c r="A4" s="24" t="s">
        <v>44</v>
      </c>
      <c r="B4" s="24" t="s">
        <v>43</v>
      </c>
      <c r="C4" s="24" t="s">
        <v>10</v>
      </c>
      <c r="D4" s="24" t="s">
        <v>122</v>
      </c>
      <c r="E4" s="24" t="s">
        <v>123</v>
      </c>
      <c r="F4" s="24" t="s">
        <v>51</v>
      </c>
      <c r="G4" s="24" t="s">
        <v>52</v>
      </c>
      <c r="H4" s="9"/>
      <c r="I4" s="4"/>
      <c r="J4" s="4"/>
      <c r="K4" s="13"/>
      <c r="L4" s="13"/>
      <c r="M4" s="3"/>
      <c r="N4" s="3">
        <v>13</v>
      </c>
      <c r="O4" s="13">
        <v>0.5</v>
      </c>
      <c r="P4" s="13"/>
      <c r="Q4" s="3"/>
      <c r="R4" s="5">
        <f t="shared" si="0"/>
        <v>0.5</v>
      </c>
      <c r="S4" s="1">
        <v>0</v>
      </c>
      <c r="T4" s="1">
        <v>0</v>
      </c>
      <c r="U4" s="1">
        <v>0</v>
      </c>
      <c r="V4" s="1">
        <v>0</v>
      </c>
      <c r="W4" s="1">
        <v>10</v>
      </c>
      <c r="X4" s="1">
        <v>0.5</v>
      </c>
      <c r="Y4" s="1">
        <v>15</v>
      </c>
      <c r="Z4" s="18">
        <v>0.5</v>
      </c>
      <c r="AA4" s="1">
        <v>10</v>
      </c>
      <c r="AB4" s="18">
        <v>0.5</v>
      </c>
      <c r="AC4" s="17">
        <f t="shared" si="1"/>
        <v>1.5</v>
      </c>
    </row>
    <row r="5" spans="1:29" ht="21.95" customHeight="1" x14ac:dyDescent="0.2">
      <c r="A5" s="24" t="s">
        <v>58</v>
      </c>
      <c r="B5" s="24" t="s">
        <v>57</v>
      </c>
      <c r="C5" s="24" t="s">
        <v>5</v>
      </c>
      <c r="D5" s="24" t="s">
        <v>124</v>
      </c>
      <c r="E5" s="24" t="s">
        <v>58</v>
      </c>
      <c r="F5" s="24" t="s">
        <v>59</v>
      </c>
      <c r="G5" s="24" t="s">
        <v>60</v>
      </c>
      <c r="H5" s="8"/>
      <c r="I5" s="11"/>
      <c r="J5" s="11"/>
      <c r="K5" s="12"/>
      <c r="L5" s="12"/>
      <c r="M5" s="2"/>
      <c r="N5" s="2">
        <v>28</v>
      </c>
      <c r="O5" s="12">
        <v>1</v>
      </c>
      <c r="P5" s="12">
        <v>23</v>
      </c>
      <c r="Q5" s="12">
        <v>1</v>
      </c>
      <c r="R5" s="5">
        <f t="shared" si="0"/>
        <v>2</v>
      </c>
      <c r="S5" s="18">
        <v>0</v>
      </c>
      <c r="T5" s="18">
        <v>0</v>
      </c>
      <c r="U5" s="18">
        <v>0</v>
      </c>
      <c r="V5" s="18">
        <v>0</v>
      </c>
      <c r="W5" s="18">
        <v>0</v>
      </c>
      <c r="X5" s="18">
        <v>0</v>
      </c>
      <c r="Y5" s="18">
        <v>26</v>
      </c>
      <c r="Z5" s="18">
        <v>1</v>
      </c>
      <c r="AA5" s="18">
        <v>47</v>
      </c>
      <c r="AB5" s="18">
        <v>2</v>
      </c>
      <c r="AC5" s="17">
        <f t="shared" si="1"/>
        <v>3</v>
      </c>
    </row>
    <row r="6" spans="1:29" ht="21.95" customHeight="1" x14ac:dyDescent="0.2">
      <c r="A6" s="24" t="s">
        <v>58</v>
      </c>
      <c r="B6" s="24" t="s">
        <v>57</v>
      </c>
      <c r="C6" s="24" t="s">
        <v>5</v>
      </c>
      <c r="D6" s="24" t="s">
        <v>124</v>
      </c>
      <c r="E6" s="24" t="s">
        <v>58</v>
      </c>
      <c r="F6" s="24" t="s">
        <v>63</v>
      </c>
      <c r="G6" s="24" t="s">
        <v>64</v>
      </c>
      <c r="H6" s="8"/>
      <c r="I6" s="11"/>
      <c r="J6" s="11"/>
      <c r="K6" s="12"/>
      <c r="L6" s="12"/>
      <c r="M6" s="2"/>
      <c r="N6" s="2">
        <v>16</v>
      </c>
      <c r="O6" s="12">
        <v>1</v>
      </c>
      <c r="P6" s="12"/>
      <c r="Q6" s="12"/>
      <c r="R6" s="5">
        <f t="shared" si="0"/>
        <v>1</v>
      </c>
      <c r="S6" s="18">
        <v>0</v>
      </c>
      <c r="T6" s="18">
        <v>0</v>
      </c>
      <c r="U6" s="18">
        <v>0</v>
      </c>
      <c r="V6" s="18">
        <v>0</v>
      </c>
      <c r="W6" s="18">
        <v>0</v>
      </c>
      <c r="X6" s="18">
        <v>0</v>
      </c>
      <c r="Y6" s="18">
        <v>18</v>
      </c>
      <c r="Z6" s="18">
        <v>1</v>
      </c>
      <c r="AA6" s="18">
        <v>0</v>
      </c>
      <c r="AB6" s="18">
        <v>0</v>
      </c>
      <c r="AC6" s="17">
        <f t="shared" si="1"/>
        <v>1</v>
      </c>
    </row>
    <row r="7" spans="1:29" ht="21.95" customHeight="1" x14ac:dyDescent="0.2">
      <c r="A7" s="24" t="s">
        <v>66</v>
      </c>
      <c r="B7" s="24" t="s">
        <v>65</v>
      </c>
      <c r="C7" s="24" t="s">
        <v>5</v>
      </c>
      <c r="D7" s="24" t="s">
        <v>125</v>
      </c>
      <c r="E7" s="24" t="s">
        <v>126</v>
      </c>
      <c r="F7" s="24" t="s">
        <v>67</v>
      </c>
      <c r="G7" s="24" t="s">
        <v>68</v>
      </c>
      <c r="H7" s="8"/>
      <c r="I7" s="11"/>
      <c r="J7" s="11"/>
      <c r="K7" s="12"/>
      <c r="L7" s="12">
        <v>10</v>
      </c>
      <c r="M7" s="12">
        <v>1</v>
      </c>
      <c r="N7" s="12"/>
      <c r="O7" s="12"/>
      <c r="P7" s="12"/>
      <c r="Q7" s="12"/>
      <c r="R7" s="5">
        <f t="shared" si="0"/>
        <v>1</v>
      </c>
      <c r="S7" s="18">
        <v>0</v>
      </c>
      <c r="T7" s="18">
        <v>0</v>
      </c>
      <c r="U7" s="18">
        <v>0</v>
      </c>
      <c r="V7" s="18">
        <v>0</v>
      </c>
      <c r="W7" s="18">
        <v>5</v>
      </c>
      <c r="X7" s="18">
        <v>1</v>
      </c>
      <c r="Y7" s="18">
        <v>0</v>
      </c>
      <c r="Z7" s="18">
        <v>0</v>
      </c>
      <c r="AA7" s="18">
        <v>0</v>
      </c>
      <c r="AB7" s="18">
        <v>0</v>
      </c>
      <c r="AC7" s="17">
        <v>1</v>
      </c>
    </row>
    <row r="8" spans="1:29" ht="21.95" customHeight="1" x14ac:dyDescent="0.2">
      <c r="A8" s="24" t="s">
        <v>66</v>
      </c>
      <c r="B8" s="24" t="s">
        <v>65</v>
      </c>
      <c r="C8" s="24" t="s">
        <v>5</v>
      </c>
      <c r="D8" s="24" t="s">
        <v>125</v>
      </c>
      <c r="E8" s="24" t="s">
        <v>126</v>
      </c>
      <c r="F8" s="24" t="s">
        <v>55</v>
      </c>
      <c r="G8" s="24" t="s">
        <v>56</v>
      </c>
      <c r="H8" s="8"/>
      <c r="I8" s="11"/>
      <c r="J8" s="11"/>
      <c r="K8" s="12"/>
      <c r="L8" s="12">
        <v>15</v>
      </c>
      <c r="M8" s="12">
        <v>1</v>
      </c>
      <c r="N8" s="12">
        <v>13</v>
      </c>
      <c r="O8" s="12">
        <v>1</v>
      </c>
      <c r="P8" s="12">
        <v>18</v>
      </c>
      <c r="Q8" s="12">
        <v>1</v>
      </c>
      <c r="R8" s="5">
        <f t="shared" si="0"/>
        <v>3</v>
      </c>
      <c r="S8" s="18">
        <v>0</v>
      </c>
      <c r="T8" s="18">
        <v>0</v>
      </c>
      <c r="U8" s="18">
        <v>0</v>
      </c>
      <c r="V8" s="18">
        <v>0</v>
      </c>
      <c r="W8" s="18">
        <v>17</v>
      </c>
      <c r="X8" s="18">
        <v>1</v>
      </c>
      <c r="Y8" s="18">
        <v>16</v>
      </c>
      <c r="Z8" s="18">
        <v>1</v>
      </c>
      <c r="AA8" s="18">
        <v>10</v>
      </c>
      <c r="AB8" s="18">
        <v>1</v>
      </c>
      <c r="AC8" s="17">
        <f t="shared" si="1"/>
        <v>3</v>
      </c>
    </row>
    <row r="9" spans="1:29" ht="21.95" customHeight="1" x14ac:dyDescent="0.2">
      <c r="A9" s="24" t="s">
        <v>72</v>
      </c>
      <c r="B9" s="24" t="s">
        <v>71</v>
      </c>
      <c r="C9" s="24" t="s">
        <v>9</v>
      </c>
      <c r="D9" s="24" t="s">
        <v>127</v>
      </c>
      <c r="E9" s="24" t="s">
        <v>128</v>
      </c>
      <c r="F9" s="24" t="s">
        <v>45</v>
      </c>
      <c r="G9" s="24" t="s">
        <v>46</v>
      </c>
      <c r="H9" s="8"/>
      <c r="I9" s="11"/>
      <c r="J9" s="11"/>
      <c r="K9" s="12"/>
      <c r="L9" s="12"/>
      <c r="M9" s="12"/>
      <c r="N9" s="12"/>
      <c r="O9" s="12"/>
      <c r="P9" s="12"/>
      <c r="Q9" s="12"/>
      <c r="R9" s="5">
        <f t="shared" si="0"/>
        <v>0</v>
      </c>
      <c r="S9" s="1">
        <v>0</v>
      </c>
      <c r="T9" s="18">
        <v>0</v>
      </c>
      <c r="U9" s="18">
        <v>0</v>
      </c>
      <c r="V9" s="18">
        <v>0</v>
      </c>
      <c r="W9" s="1">
        <v>0</v>
      </c>
      <c r="X9" s="1">
        <v>0</v>
      </c>
      <c r="Y9" s="1">
        <v>0</v>
      </c>
      <c r="Z9" s="1">
        <v>0</v>
      </c>
      <c r="AA9" s="1">
        <v>0</v>
      </c>
      <c r="AB9" s="1">
        <v>0</v>
      </c>
      <c r="AC9" s="17">
        <f t="shared" si="1"/>
        <v>0</v>
      </c>
    </row>
    <row r="10" spans="1:29" ht="21.95" customHeight="1" x14ac:dyDescent="0.2">
      <c r="A10" s="24" t="s">
        <v>72</v>
      </c>
      <c r="B10" s="24" t="s">
        <v>71</v>
      </c>
      <c r="C10" s="24" t="s">
        <v>9</v>
      </c>
      <c r="D10" s="24" t="s">
        <v>127</v>
      </c>
      <c r="E10" s="24" t="s">
        <v>128</v>
      </c>
      <c r="F10" s="24" t="s">
        <v>47</v>
      </c>
      <c r="G10" s="24" t="s">
        <v>48</v>
      </c>
      <c r="H10" s="8"/>
      <c r="I10" s="11"/>
      <c r="J10" s="11"/>
      <c r="K10" s="12"/>
      <c r="L10" s="12"/>
      <c r="M10" s="12"/>
      <c r="N10" s="12"/>
      <c r="O10" s="12"/>
      <c r="P10" s="12"/>
      <c r="Q10" s="12"/>
      <c r="R10" s="5">
        <f t="shared" si="0"/>
        <v>0</v>
      </c>
      <c r="S10" s="1">
        <v>0</v>
      </c>
      <c r="T10" s="18">
        <v>0</v>
      </c>
      <c r="U10" s="18">
        <v>0</v>
      </c>
      <c r="V10" s="18">
        <v>0</v>
      </c>
      <c r="W10" s="1">
        <v>0</v>
      </c>
      <c r="X10" s="1">
        <v>0</v>
      </c>
      <c r="Y10" s="1">
        <v>0</v>
      </c>
      <c r="Z10" s="1">
        <v>0</v>
      </c>
      <c r="AA10" s="1">
        <v>0</v>
      </c>
      <c r="AB10" s="1">
        <v>0</v>
      </c>
      <c r="AC10" s="17">
        <f t="shared" si="1"/>
        <v>0</v>
      </c>
    </row>
    <row r="11" spans="1:29" ht="21.95" customHeight="1" x14ac:dyDescent="0.2">
      <c r="A11" s="24" t="s">
        <v>72</v>
      </c>
      <c r="B11" s="24" t="s">
        <v>71</v>
      </c>
      <c r="C11" s="24" t="s">
        <v>9</v>
      </c>
      <c r="D11" s="24" t="s">
        <v>127</v>
      </c>
      <c r="E11" s="24" t="s">
        <v>128</v>
      </c>
      <c r="F11" s="24" t="s">
        <v>49</v>
      </c>
      <c r="G11" s="24" t="s">
        <v>50</v>
      </c>
      <c r="H11" s="8"/>
      <c r="I11" s="11"/>
      <c r="J11" s="11"/>
      <c r="K11" s="12"/>
      <c r="L11" s="12"/>
      <c r="M11" s="12"/>
      <c r="N11" s="12">
        <v>7</v>
      </c>
      <c r="O11" s="12">
        <v>0.5</v>
      </c>
      <c r="P11" s="12">
        <v>12</v>
      </c>
      <c r="Q11" s="12">
        <v>0.5</v>
      </c>
      <c r="R11" s="5">
        <f t="shared" si="0"/>
        <v>1</v>
      </c>
      <c r="S11" s="1">
        <v>0</v>
      </c>
      <c r="T11" s="1">
        <v>0</v>
      </c>
      <c r="U11" s="1">
        <v>0</v>
      </c>
      <c r="V11" s="1">
        <v>0</v>
      </c>
      <c r="W11" s="1">
        <v>8</v>
      </c>
      <c r="X11" s="1">
        <v>0.5</v>
      </c>
      <c r="Y11" s="1">
        <v>0</v>
      </c>
      <c r="Z11" s="1">
        <v>0</v>
      </c>
      <c r="AA11" s="1">
        <v>8</v>
      </c>
      <c r="AB11" s="1">
        <v>0.5</v>
      </c>
      <c r="AC11" s="17">
        <f t="shared" si="1"/>
        <v>1</v>
      </c>
    </row>
    <row r="12" spans="1:29" ht="21.95" customHeight="1" x14ac:dyDescent="0.2">
      <c r="A12" s="24" t="s">
        <v>72</v>
      </c>
      <c r="B12" s="24" t="s">
        <v>71</v>
      </c>
      <c r="C12" s="24" t="s">
        <v>9</v>
      </c>
      <c r="D12" s="24" t="s">
        <v>127</v>
      </c>
      <c r="E12" s="24" t="s">
        <v>128</v>
      </c>
      <c r="F12" s="24" t="s">
        <v>51</v>
      </c>
      <c r="G12" s="24" t="s">
        <v>52</v>
      </c>
      <c r="H12" s="8"/>
      <c r="I12" s="11"/>
      <c r="J12" s="11"/>
      <c r="K12" s="12"/>
      <c r="L12" s="12"/>
      <c r="M12" s="12"/>
      <c r="N12" s="12">
        <v>7</v>
      </c>
      <c r="O12" s="12">
        <v>0.5</v>
      </c>
      <c r="P12" s="12">
        <v>14</v>
      </c>
      <c r="Q12" s="12">
        <v>0.5</v>
      </c>
      <c r="R12" s="5">
        <f t="shared" si="0"/>
        <v>1</v>
      </c>
      <c r="S12" s="1">
        <v>0</v>
      </c>
      <c r="T12" s="1">
        <v>0</v>
      </c>
      <c r="U12" s="1">
        <v>0</v>
      </c>
      <c r="V12" s="1">
        <v>0</v>
      </c>
      <c r="W12" s="1">
        <v>8</v>
      </c>
      <c r="X12" s="1">
        <v>0.5</v>
      </c>
      <c r="Y12" s="1">
        <v>0</v>
      </c>
      <c r="Z12" s="1">
        <v>0</v>
      </c>
      <c r="AA12" s="1">
        <v>4</v>
      </c>
      <c r="AB12" s="1">
        <v>0.5</v>
      </c>
      <c r="AC12" s="17">
        <f t="shared" si="1"/>
        <v>1</v>
      </c>
    </row>
    <row r="13" spans="1:29" ht="21.95" customHeight="1" x14ac:dyDescent="0.2">
      <c r="A13" s="24" t="s">
        <v>76</v>
      </c>
      <c r="B13" s="24" t="s">
        <v>75</v>
      </c>
      <c r="C13" s="24" t="s">
        <v>6</v>
      </c>
      <c r="D13" s="24" t="s">
        <v>129</v>
      </c>
      <c r="E13" s="24" t="s">
        <v>77</v>
      </c>
      <c r="F13" s="24" t="s">
        <v>69</v>
      </c>
      <c r="G13" s="24" t="s">
        <v>70</v>
      </c>
      <c r="H13" s="8"/>
      <c r="I13" s="11"/>
      <c r="J13" s="11"/>
      <c r="K13" s="12"/>
      <c r="L13" s="12">
        <v>20</v>
      </c>
      <c r="M13" s="12">
        <v>1</v>
      </c>
      <c r="N13" s="12"/>
      <c r="O13" s="12"/>
      <c r="P13" s="12">
        <v>6</v>
      </c>
      <c r="Q13" s="12">
        <v>1</v>
      </c>
      <c r="R13" s="5">
        <f t="shared" si="0"/>
        <v>2</v>
      </c>
      <c r="S13" s="1">
        <v>0</v>
      </c>
      <c r="T13" s="1">
        <v>0</v>
      </c>
      <c r="U13" s="1">
        <v>0</v>
      </c>
      <c r="V13" s="1">
        <v>0</v>
      </c>
      <c r="W13" s="1">
        <v>0</v>
      </c>
      <c r="X13" s="1">
        <v>0</v>
      </c>
      <c r="Y13" s="1">
        <v>15</v>
      </c>
      <c r="Z13" s="18">
        <v>1</v>
      </c>
      <c r="AA13" s="1">
        <v>10</v>
      </c>
      <c r="AB13" s="1">
        <v>1</v>
      </c>
      <c r="AC13" s="17">
        <f t="shared" si="1"/>
        <v>2</v>
      </c>
    </row>
    <row r="14" spans="1:29" ht="21.95" customHeight="1" x14ac:dyDescent="0.2">
      <c r="A14" s="24" t="s">
        <v>79</v>
      </c>
      <c r="B14" s="24" t="s">
        <v>78</v>
      </c>
      <c r="C14" s="24" t="s">
        <v>9</v>
      </c>
      <c r="D14" s="24" t="s">
        <v>130</v>
      </c>
      <c r="E14" s="24" t="s">
        <v>131</v>
      </c>
      <c r="F14" s="24" t="s">
        <v>36</v>
      </c>
      <c r="G14" s="24" t="s">
        <v>37</v>
      </c>
      <c r="H14" s="8"/>
      <c r="I14" s="11"/>
      <c r="J14" s="11">
        <v>25</v>
      </c>
      <c r="K14" s="12">
        <v>1</v>
      </c>
      <c r="L14" s="12"/>
      <c r="M14" s="12"/>
      <c r="N14" s="12"/>
      <c r="O14" s="12"/>
      <c r="P14" s="12"/>
      <c r="Q14" s="12"/>
      <c r="R14" s="5">
        <f t="shared" si="0"/>
        <v>1</v>
      </c>
      <c r="S14" s="1">
        <v>0</v>
      </c>
      <c r="T14" s="1">
        <v>0</v>
      </c>
      <c r="U14" s="1">
        <v>20</v>
      </c>
      <c r="V14" s="1">
        <v>1</v>
      </c>
      <c r="W14" s="1">
        <v>0</v>
      </c>
      <c r="X14" s="1">
        <v>0</v>
      </c>
      <c r="Y14" s="1">
        <v>0</v>
      </c>
      <c r="Z14" s="1">
        <v>0</v>
      </c>
      <c r="AA14" s="1">
        <v>0</v>
      </c>
      <c r="AB14" s="1">
        <v>0</v>
      </c>
      <c r="AC14" s="17">
        <f t="shared" si="1"/>
        <v>1</v>
      </c>
    </row>
    <row r="15" spans="1:29" ht="21.95" customHeight="1" x14ac:dyDescent="0.2">
      <c r="A15" s="24" t="s">
        <v>79</v>
      </c>
      <c r="B15" s="24" t="s">
        <v>78</v>
      </c>
      <c r="C15" s="24" t="s">
        <v>9</v>
      </c>
      <c r="D15" s="24" t="s">
        <v>130</v>
      </c>
      <c r="E15" s="24" t="s">
        <v>131</v>
      </c>
      <c r="F15" s="24" t="s">
        <v>38</v>
      </c>
      <c r="G15" s="24" t="s">
        <v>39</v>
      </c>
      <c r="H15" s="8"/>
      <c r="I15" s="11"/>
      <c r="J15" s="11"/>
      <c r="K15" s="12"/>
      <c r="L15" s="12">
        <v>25</v>
      </c>
      <c r="M15" s="12">
        <v>1</v>
      </c>
      <c r="N15" s="12">
        <v>13</v>
      </c>
      <c r="O15" s="12">
        <v>1</v>
      </c>
      <c r="P15" s="12">
        <v>16</v>
      </c>
      <c r="Q15" s="12">
        <v>1</v>
      </c>
      <c r="R15" s="5">
        <f t="shared" si="0"/>
        <v>3</v>
      </c>
      <c r="S15" s="1">
        <v>0</v>
      </c>
      <c r="T15" s="1">
        <v>0</v>
      </c>
      <c r="U15" s="1">
        <v>0</v>
      </c>
      <c r="V15" s="1">
        <v>0</v>
      </c>
      <c r="W15" s="1">
        <v>35</v>
      </c>
      <c r="X15" s="18">
        <v>1</v>
      </c>
      <c r="Y15" s="1">
        <v>35</v>
      </c>
      <c r="Z15" s="18">
        <v>1</v>
      </c>
      <c r="AA15" s="1">
        <v>25</v>
      </c>
      <c r="AB15" s="1">
        <v>1</v>
      </c>
      <c r="AC15" s="17">
        <f t="shared" si="1"/>
        <v>3</v>
      </c>
    </row>
    <row r="16" spans="1:29" ht="21.95" customHeight="1" x14ac:dyDescent="0.2">
      <c r="A16" s="24" t="s">
        <v>81</v>
      </c>
      <c r="B16" s="24" t="s">
        <v>80</v>
      </c>
      <c r="C16" s="24" t="s">
        <v>7</v>
      </c>
      <c r="D16" s="24" t="s">
        <v>132</v>
      </c>
      <c r="E16" s="24" t="s">
        <v>133</v>
      </c>
      <c r="F16" s="24" t="s">
        <v>41</v>
      </c>
      <c r="G16" s="24" t="s">
        <v>42</v>
      </c>
      <c r="H16" s="8"/>
      <c r="I16" s="11"/>
      <c r="J16" s="11"/>
      <c r="K16" s="12"/>
      <c r="L16" s="12">
        <v>7</v>
      </c>
      <c r="M16" s="12">
        <v>1</v>
      </c>
      <c r="N16" s="12"/>
      <c r="O16" s="12"/>
      <c r="P16" s="12"/>
      <c r="Q16" s="12"/>
      <c r="R16" s="5">
        <f t="shared" si="0"/>
        <v>1</v>
      </c>
      <c r="S16" s="18">
        <v>0</v>
      </c>
      <c r="T16" s="18">
        <v>0</v>
      </c>
      <c r="U16" s="18">
        <v>0</v>
      </c>
      <c r="V16" s="18">
        <v>0</v>
      </c>
      <c r="W16" s="18">
        <v>8</v>
      </c>
      <c r="X16" s="18">
        <v>1</v>
      </c>
      <c r="Y16" s="18">
        <v>0</v>
      </c>
      <c r="Z16" s="18">
        <v>0</v>
      </c>
      <c r="AA16" s="18">
        <v>0</v>
      </c>
      <c r="AB16" s="18">
        <v>0</v>
      </c>
      <c r="AC16" s="17">
        <f t="shared" si="1"/>
        <v>1</v>
      </c>
    </row>
    <row r="17" spans="1:29" ht="21.95" customHeight="1" x14ac:dyDescent="0.2">
      <c r="A17" s="24" t="s">
        <v>83</v>
      </c>
      <c r="B17" s="24" t="s">
        <v>82</v>
      </c>
      <c r="C17" s="24" t="s">
        <v>5</v>
      </c>
      <c r="D17" s="24" t="s">
        <v>134</v>
      </c>
      <c r="E17" s="24" t="s">
        <v>135</v>
      </c>
      <c r="F17" s="24" t="s">
        <v>84</v>
      </c>
      <c r="G17" s="24" t="s">
        <v>85</v>
      </c>
      <c r="H17" s="8"/>
      <c r="I17" s="11"/>
      <c r="J17" s="11"/>
      <c r="K17" s="12"/>
      <c r="L17" s="12">
        <v>15</v>
      </c>
      <c r="M17" s="12">
        <v>1</v>
      </c>
      <c r="N17" s="12">
        <v>15</v>
      </c>
      <c r="O17" s="12">
        <v>1</v>
      </c>
      <c r="P17" s="12">
        <v>29</v>
      </c>
      <c r="Q17" s="12">
        <v>1</v>
      </c>
      <c r="R17" s="5">
        <f t="shared" si="0"/>
        <v>3</v>
      </c>
      <c r="S17" s="18">
        <v>0</v>
      </c>
      <c r="T17" s="18">
        <v>0</v>
      </c>
      <c r="U17" s="18">
        <v>12</v>
      </c>
      <c r="V17" s="18">
        <v>1</v>
      </c>
      <c r="W17" s="18">
        <v>0</v>
      </c>
      <c r="X17" s="18">
        <v>0</v>
      </c>
      <c r="Y17" s="1">
        <v>8</v>
      </c>
      <c r="Z17" s="1">
        <v>0.5</v>
      </c>
      <c r="AA17" s="1">
        <v>0</v>
      </c>
      <c r="AB17" s="1">
        <v>0</v>
      </c>
      <c r="AC17" s="17">
        <f>T17+V17+X17+Z17+AB17</f>
        <v>1.5</v>
      </c>
    </row>
    <row r="18" spans="1:29" ht="21.95" customHeight="1" x14ac:dyDescent="0.2">
      <c r="A18" s="24" t="s">
        <v>83</v>
      </c>
      <c r="B18" s="24" t="s">
        <v>82</v>
      </c>
      <c r="C18" s="24" t="s">
        <v>5</v>
      </c>
      <c r="D18" s="24" t="s">
        <v>134</v>
      </c>
      <c r="E18" s="24" t="s">
        <v>135</v>
      </c>
      <c r="F18" s="24" t="s">
        <v>203</v>
      </c>
      <c r="G18" s="24" t="s">
        <v>204</v>
      </c>
      <c r="H18" s="8"/>
      <c r="I18" s="11"/>
      <c r="J18" s="11"/>
      <c r="K18" s="12"/>
      <c r="L18" s="12"/>
      <c r="M18" s="12"/>
      <c r="N18" s="12"/>
      <c r="O18" s="12"/>
      <c r="P18" s="12"/>
      <c r="Q18" s="12"/>
      <c r="R18" s="5">
        <f t="shared" si="0"/>
        <v>0</v>
      </c>
      <c r="S18" s="18">
        <v>0</v>
      </c>
      <c r="T18" s="18">
        <v>0</v>
      </c>
      <c r="U18" s="18">
        <v>0</v>
      </c>
      <c r="V18" s="18">
        <v>0</v>
      </c>
      <c r="W18" s="18">
        <v>0</v>
      </c>
      <c r="X18" s="18">
        <v>0</v>
      </c>
      <c r="Y18" s="1">
        <v>8</v>
      </c>
      <c r="Z18" s="1">
        <v>0.5</v>
      </c>
      <c r="AA18" s="1">
        <v>16</v>
      </c>
      <c r="AB18" s="1">
        <v>1</v>
      </c>
      <c r="AC18" s="17">
        <f>T18+V18+X18+Z18+AB18</f>
        <v>1.5</v>
      </c>
    </row>
    <row r="19" spans="1:29" ht="21.95" customHeight="1" x14ac:dyDescent="0.2">
      <c r="A19" s="24" t="s">
        <v>89</v>
      </c>
      <c r="B19" s="24" t="s">
        <v>88</v>
      </c>
      <c r="C19" s="24" t="s">
        <v>9</v>
      </c>
      <c r="D19" s="24" t="s">
        <v>136</v>
      </c>
      <c r="E19" s="24" t="s">
        <v>89</v>
      </c>
      <c r="F19" s="24" t="s">
        <v>29</v>
      </c>
      <c r="G19" s="24" t="s">
        <v>30</v>
      </c>
      <c r="H19" s="8"/>
      <c r="I19" s="11"/>
      <c r="J19" s="11"/>
      <c r="K19" s="12"/>
      <c r="L19" s="12">
        <v>15</v>
      </c>
      <c r="M19" s="12">
        <v>0.5</v>
      </c>
      <c r="N19" s="12"/>
      <c r="O19" s="12"/>
      <c r="P19" s="12">
        <v>6</v>
      </c>
      <c r="Q19" s="12">
        <v>0.5</v>
      </c>
      <c r="R19" s="5">
        <f t="shared" si="0"/>
        <v>1</v>
      </c>
      <c r="S19" s="1">
        <v>0</v>
      </c>
      <c r="T19" s="1">
        <v>0</v>
      </c>
      <c r="U19" s="1">
        <v>0</v>
      </c>
      <c r="V19" s="1">
        <v>0</v>
      </c>
      <c r="W19" s="1">
        <v>12</v>
      </c>
      <c r="X19" s="1">
        <v>0.5</v>
      </c>
      <c r="Y19" s="1">
        <v>12</v>
      </c>
      <c r="Z19" s="1">
        <v>0.5</v>
      </c>
      <c r="AA19" s="1">
        <v>0</v>
      </c>
      <c r="AB19" s="1">
        <v>0</v>
      </c>
      <c r="AC19" s="17">
        <f t="shared" ref="AC19:AC20" si="2">T19+V19+X19+Z19+AB19</f>
        <v>1</v>
      </c>
    </row>
    <row r="20" spans="1:29" ht="21.95" customHeight="1" x14ac:dyDescent="0.2">
      <c r="A20" s="24" t="s">
        <v>89</v>
      </c>
      <c r="B20" s="24" t="s">
        <v>88</v>
      </c>
      <c r="C20" s="24" t="s">
        <v>9</v>
      </c>
      <c r="D20" s="24" t="s">
        <v>136</v>
      </c>
      <c r="E20" s="24" t="s">
        <v>89</v>
      </c>
      <c r="F20" s="24" t="s">
        <v>32</v>
      </c>
      <c r="G20" s="24" t="s">
        <v>33</v>
      </c>
      <c r="H20" s="8"/>
      <c r="I20" s="11"/>
      <c r="J20" s="11"/>
      <c r="K20" s="12"/>
      <c r="L20" s="12">
        <v>12</v>
      </c>
      <c r="M20" s="12">
        <v>0.5</v>
      </c>
      <c r="N20" s="12"/>
      <c r="O20" s="12"/>
      <c r="P20" s="12">
        <v>14</v>
      </c>
      <c r="Q20" s="12">
        <v>0.5</v>
      </c>
      <c r="R20" s="5">
        <f t="shared" si="0"/>
        <v>1</v>
      </c>
      <c r="S20" s="18">
        <v>0</v>
      </c>
      <c r="T20" s="18">
        <v>0</v>
      </c>
      <c r="U20" s="18">
        <v>0</v>
      </c>
      <c r="V20" s="1">
        <v>0</v>
      </c>
      <c r="W20" s="1">
        <v>12</v>
      </c>
      <c r="X20" s="1">
        <v>0.5</v>
      </c>
      <c r="Y20" s="1">
        <v>12</v>
      </c>
      <c r="Z20" s="1">
        <v>0.5</v>
      </c>
      <c r="AA20" s="1">
        <v>0</v>
      </c>
      <c r="AB20" s="1">
        <v>0</v>
      </c>
      <c r="AC20" s="17">
        <f t="shared" si="2"/>
        <v>1</v>
      </c>
    </row>
    <row r="21" spans="1:29" ht="21.95" customHeight="1" x14ac:dyDescent="0.2">
      <c r="A21" s="24" t="s">
        <v>91</v>
      </c>
      <c r="B21" s="24" t="s">
        <v>90</v>
      </c>
      <c r="C21" s="24" t="s">
        <v>12</v>
      </c>
      <c r="D21" s="24" t="s">
        <v>137</v>
      </c>
      <c r="E21" s="24" t="s">
        <v>138</v>
      </c>
      <c r="F21" s="24" t="s">
        <v>45</v>
      </c>
      <c r="G21" s="24" t="s">
        <v>46</v>
      </c>
      <c r="H21" s="8"/>
      <c r="I21" s="11"/>
      <c r="J21" s="11"/>
      <c r="K21" s="12"/>
      <c r="L21" s="12">
        <v>28</v>
      </c>
      <c r="M21" s="12">
        <v>1</v>
      </c>
      <c r="N21" s="12"/>
      <c r="O21" s="12"/>
      <c r="P21" s="12">
        <v>10</v>
      </c>
      <c r="Q21" s="12">
        <v>1</v>
      </c>
      <c r="R21" s="5">
        <f t="shared" si="0"/>
        <v>2</v>
      </c>
      <c r="S21" s="18">
        <v>0</v>
      </c>
      <c r="T21" s="18">
        <v>0</v>
      </c>
      <c r="U21" s="18">
        <v>0</v>
      </c>
      <c r="V21" s="18">
        <v>0</v>
      </c>
      <c r="W21" s="18">
        <v>14</v>
      </c>
      <c r="X21" s="18">
        <v>1</v>
      </c>
      <c r="Y21" s="18">
        <v>14</v>
      </c>
      <c r="Z21" s="18">
        <v>1</v>
      </c>
      <c r="AA21" s="18">
        <v>0</v>
      </c>
      <c r="AB21" s="18">
        <v>0</v>
      </c>
      <c r="AC21" s="17">
        <f t="shared" si="1"/>
        <v>2</v>
      </c>
    </row>
    <row r="22" spans="1:29" ht="21.95" customHeight="1" x14ac:dyDescent="0.2">
      <c r="A22" s="24" t="s">
        <v>91</v>
      </c>
      <c r="B22" s="24" t="s">
        <v>90</v>
      </c>
      <c r="C22" s="24" t="s">
        <v>12</v>
      </c>
      <c r="D22" s="24" t="s">
        <v>139</v>
      </c>
      <c r="E22" s="24" t="s">
        <v>140</v>
      </c>
      <c r="F22" s="24" t="s">
        <v>69</v>
      </c>
      <c r="G22" s="24" t="s">
        <v>70</v>
      </c>
      <c r="H22" s="8"/>
      <c r="I22" s="11"/>
      <c r="J22" s="11"/>
      <c r="K22" s="12"/>
      <c r="L22" s="12"/>
      <c r="M22" s="12"/>
      <c r="N22" s="12">
        <v>20</v>
      </c>
      <c r="O22" s="12">
        <v>1</v>
      </c>
      <c r="P22" s="12">
        <v>18</v>
      </c>
      <c r="Q22" s="12">
        <v>1</v>
      </c>
      <c r="R22" s="5">
        <f t="shared" si="0"/>
        <v>2</v>
      </c>
      <c r="S22" s="18">
        <v>0</v>
      </c>
      <c r="T22" s="18">
        <v>0</v>
      </c>
      <c r="U22" s="18">
        <v>0</v>
      </c>
      <c r="V22" s="18">
        <v>0</v>
      </c>
      <c r="W22" s="18">
        <v>14</v>
      </c>
      <c r="X22" s="19">
        <v>1</v>
      </c>
      <c r="Y22" s="18">
        <v>23</v>
      </c>
      <c r="Z22" s="18">
        <v>1</v>
      </c>
      <c r="AA22" s="18">
        <v>20</v>
      </c>
      <c r="AB22" s="18">
        <v>1</v>
      </c>
      <c r="AC22" s="17">
        <f t="shared" si="1"/>
        <v>3</v>
      </c>
    </row>
    <row r="23" spans="1:29" ht="21.95" customHeight="1" x14ac:dyDescent="0.2">
      <c r="A23" s="24" t="s">
        <v>93</v>
      </c>
      <c r="B23" s="24" t="s">
        <v>92</v>
      </c>
      <c r="C23" s="24" t="s">
        <v>13</v>
      </c>
      <c r="D23" s="24" t="s">
        <v>141</v>
      </c>
      <c r="E23" s="24" t="s">
        <v>142</v>
      </c>
      <c r="F23" s="24" t="s">
        <v>36</v>
      </c>
      <c r="G23" s="24" t="s">
        <v>37</v>
      </c>
      <c r="H23" s="8"/>
      <c r="I23" s="11"/>
      <c r="J23" s="8">
        <v>8</v>
      </c>
      <c r="K23" s="11">
        <v>1</v>
      </c>
      <c r="L23" s="12"/>
      <c r="M23" s="12"/>
      <c r="N23" s="12"/>
      <c r="O23" s="12"/>
      <c r="P23" s="12"/>
      <c r="Q23" s="12"/>
      <c r="R23" s="5">
        <f t="shared" si="0"/>
        <v>1</v>
      </c>
      <c r="S23" s="18">
        <v>0</v>
      </c>
      <c r="T23" s="18">
        <v>0</v>
      </c>
      <c r="U23" s="1">
        <v>16</v>
      </c>
      <c r="V23" s="1">
        <v>1</v>
      </c>
      <c r="W23" s="1">
        <v>0</v>
      </c>
      <c r="X23" s="1">
        <v>0</v>
      </c>
      <c r="Y23" s="1">
        <v>0</v>
      </c>
      <c r="Z23" s="1">
        <v>0</v>
      </c>
      <c r="AA23" s="1">
        <v>0</v>
      </c>
      <c r="AB23" s="1">
        <v>0</v>
      </c>
      <c r="AC23" s="17">
        <f t="shared" si="1"/>
        <v>1</v>
      </c>
    </row>
    <row r="24" spans="1:29" ht="21.95" customHeight="1" x14ac:dyDescent="0.2">
      <c r="A24" s="24" t="s">
        <v>93</v>
      </c>
      <c r="B24" s="24" t="s">
        <v>92</v>
      </c>
      <c r="C24" s="24" t="s">
        <v>13</v>
      </c>
      <c r="D24" s="24" t="s">
        <v>141</v>
      </c>
      <c r="E24" s="24" t="s">
        <v>142</v>
      </c>
      <c r="F24" s="24" t="s">
        <v>38</v>
      </c>
      <c r="G24" s="24" t="s">
        <v>39</v>
      </c>
      <c r="H24" s="8"/>
      <c r="I24" s="11"/>
      <c r="J24" s="11"/>
      <c r="K24" s="12"/>
      <c r="L24" s="12"/>
      <c r="M24" s="12"/>
      <c r="N24" s="12">
        <v>18</v>
      </c>
      <c r="O24" s="12">
        <v>1</v>
      </c>
      <c r="P24" s="12">
        <v>15</v>
      </c>
      <c r="Q24" s="12">
        <v>1</v>
      </c>
      <c r="R24" s="5">
        <f t="shared" si="0"/>
        <v>2</v>
      </c>
      <c r="S24" s="1">
        <v>0</v>
      </c>
      <c r="T24" s="1">
        <v>0</v>
      </c>
      <c r="U24" s="1">
        <v>0</v>
      </c>
      <c r="V24" s="1">
        <v>0</v>
      </c>
      <c r="W24" s="1">
        <v>0</v>
      </c>
      <c r="X24" s="18">
        <v>0</v>
      </c>
      <c r="Y24" s="1">
        <v>18</v>
      </c>
      <c r="Z24" s="1">
        <v>1</v>
      </c>
      <c r="AA24" s="1">
        <v>15</v>
      </c>
      <c r="AB24" s="1">
        <v>1</v>
      </c>
      <c r="AC24" s="17">
        <f t="shared" si="1"/>
        <v>2</v>
      </c>
    </row>
    <row r="25" spans="1:29" ht="21.95" customHeight="1" x14ac:dyDescent="0.2">
      <c r="A25" s="24" t="s">
        <v>206</v>
      </c>
      <c r="B25" s="24" t="s">
        <v>207</v>
      </c>
      <c r="C25" s="24" t="s">
        <v>11</v>
      </c>
      <c r="D25" s="24" t="s">
        <v>208</v>
      </c>
      <c r="E25" s="24" t="s">
        <v>209</v>
      </c>
      <c r="F25" s="24" t="s">
        <v>63</v>
      </c>
      <c r="G25" s="24" t="s">
        <v>64</v>
      </c>
      <c r="H25" s="8"/>
      <c r="I25" s="11"/>
      <c r="J25" s="11"/>
      <c r="K25" s="11"/>
      <c r="L25" s="12"/>
      <c r="M25" s="12"/>
      <c r="N25" s="12"/>
      <c r="O25" s="12"/>
      <c r="P25" s="12"/>
      <c r="Q25" s="12"/>
      <c r="R25" s="5"/>
      <c r="S25" s="1">
        <v>0</v>
      </c>
      <c r="T25" s="1">
        <v>0</v>
      </c>
      <c r="U25" s="1">
        <v>0</v>
      </c>
      <c r="V25" s="1">
        <v>0</v>
      </c>
      <c r="W25" s="1">
        <v>26</v>
      </c>
      <c r="X25" s="18">
        <v>1</v>
      </c>
      <c r="Y25" s="1">
        <v>0</v>
      </c>
      <c r="Z25" s="1">
        <v>0</v>
      </c>
      <c r="AA25" s="1">
        <v>0</v>
      </c>
      <c r="AB25" s="1">
        <v>0</v>
      </c>
      <c r="AC25" s="17">
        <f t="shared" si="1"/>
        <v>1</v>
      </c>
    </row>
    <row r="26" spans="1:29" ht="21.95" customHeight="1" x14ac:dyDescent="0.2">
      <c r="A26" s="24" t="s">
        <v>96</v>
      </c>
      <c r="B26" s="24" t="s">
        <v>95</v>
      </c>
      <c r="C26" s="24" t="s">
        <v>13</v>
      </c>
      <c r="D26" s="24" t="s">
        <v>205</v>
      </c>
      <c r="E26" s="24" t="s">
        <v>143</v>
      </c>
      <c r="F26" s="24" t="s">
        <v>59</v>
      </c>
      <c r="G26" s="24" t="s">
        <v>60</v>
      </c>
      <c r="H26" s="8"/>
      <c r="I26" s="11"/>
      <c r="J26" s="11"/>
      <c r="K26" s="11"/>
      <c r="L26" s="12"/>
      <c r="M26" s="12"/>
      <c r="N26" s="12"/>
      <c r="O26" s="12"/>
      <c r="P26" s="12"/>
      <c r="Q26" s="12"/>
      <c r="R26" s="5"/>
      <c r="S26" s="18">
        <v>10</v>
      </c>
      <c r="T26" s="18">
        <v>0.5</v>
      </c>
      <c r="U26" s="18">
        <v>0</v>
      </c>
      <c r="V26" s="18">
        <v>0</v>
      </c>
      <c r="W26" s="18">
        <v>10</v>
      </c>
      <c r="X26" s="18">
        <v>0.5</v>
      </c>
      <c r="Y26" s="18">
        <v>0</v>
      </c>
      <c r="Z26" s="18">
        <v>0</v>
      </c>
      <c r="AA26" s="18">
        <v>0</v>
      </c>
      <c r="AB26" s="18">
        <v>0</v>
      </c>
      <c r="AC26" s="17">
        <f t="shared" si="1"/>
        <v>1</v>
      </c>
    </row>
    <row r="27" spans="1:29" ht="21.95" customHeight="1" x14ac:dyDescent="0.2">
      <c r="A27" s="24" t="s">
        <v>96</v>
      </c>
      <c r="B27" s="24" t="s">
        <v>95</v>
      </c>
      <c r="C27" s="24" t="s">
        <v>13</v>
      </c>
      <c r="D27" s="24" t="s">
        <v>205</v>
      </c>
      <c r="E27" s="24" t="s">
        <v>143</v>
      </c>
      <c r="F27" s="24" t="s">
        <v>47</v>
      </c>
      <c r="G27" s="24" t="s">
        <v>48</v>
      </c>
      <c r="H27" s="8"/>
      <c r="I27" s="11"/>
      <c r="J27" s="8">
        <v>38</v>
      </c>
      <c r="K27" s="11">
        <v>2</v>
      </c>
      <c r="L27" s="12"/>
      <c r="M27" s="12"/>
      <c r="N27" s="12">
        <v>15</v>
      </c>
      <c r="O27" s="12">
        <v>1</v>
      </c>
      <c r="P27" s="12">
        <v>12</v>
      </c>
      <c r="Q27" s="12">
        <v>1</v>
      </c>
      <c r="R27" s="5">
        <f t="shared" si="0"/>
        <v>4</v>
      </c>
      <c r="S27" s="18">
        <v>10</v>
      </c>
      <c r="T27" s="18">
        <v>0.5</v>
      </c>
      <c r="U27" s="18">
        <v>0</v>
      </c>
      <c r="V27" s="18">
        <v>0</v>
      </c>
      <c r="W27" s="18">
        <v>10</v>
      </c>
      <c r="X27" s="18">
        <v>0.5</v>
      </c>
      <c r="Y27" s="18">
        <v>0</v>
      </c>
      <c r="Z27" s="18">
        <v>0</v>
      </c>
      <c r="AA27" s="18">
        <v>10</v>
      </c>
      <c r="AB27" s="18">
        <v>1</v>
      </c>
      <c r="AC27" s="17">
        <f t="shared" si="1"/>
        <v>2</v>
      </c>
    </row>
    <row r="28" spans="1:29" ht="21.95" customHeight="1" x14ac:dyDescent="0.2">
      <c r="A28" s="24" t="s">
        <v>98</v>
      </c>
      <c r="B28" s="24" t="s">
        <v>97</v>
      </c>
      <c r="C28" s="24" t="s">
        <v>11</v>
      </c>
      <c r="D28" s="24" t="s">
        <v>144</v>
      </c>
      <c r="E28" s="24" t="s">
        <v>145</v>
      </c>
      <c r="F28" s="24" t="s">
        <v>27</v>
      </c>
      <c r="G28" s="24" t="s">
        <v>28</v>
      </c>
      <c r="H28" s="8"/>
      <c r="I28" s="11"/>
      <c r="J28" s="8">
        <v>18</v>
      </c>
      <c r="K28" s="11">
        <v>1</v>
      </c>
      <c r="L28" s="12"/>
      <c r="M28" s="12"/>
      <c r="N28" s="12"/>
      <c r="O28" s="12"/>
      <c r="P28" s="12"/>
      <c r="Q28" s="12"/>
      <c r="R28" s="5">
        <f t="shared" si="0"/>
        <v>1</v>
      </c>
      <c r="S28" s="1">
        <v>12</v>
      </c>
      <c r="T28" s="1">
        <v>1</v>
      </c>
      <c r="U28" s="1">
        <v>0</v>
      </c>
      <c r="V28" s="1">
        <v>0</v>
      </c>
      <c r="W28" s="1">
        <v>0</v>
      </c>
      <c r="X28" s="1">
        <v>0</v>
      </c>
      <c r="Y28" s="1">
        <v>0</v>
      </c>
      <c r="Z28" s="1">
        <v>0</v>
      </c>
      <c r="AA28" s="1">
        <v>0</v>
      </c>
      <c r="AB28" s="1">
        <v>0</v>
      </c>
      <c r="AC28" s="17">
        <f t="shared" si="1"/>
        <v>1</v>
      </c>
    </row>
    <row r="29" spans="1:29" ht="21.95" customHeight="1" x14ac:dyDescent="0.2">
      <c r="A29" s="24" t="s">
        <v>98</v>
      </c>
      <c r="B29" s="24" t="s">
        <v>97</v>
      </c>
      <c r="C29" s="24" t="s">
        <v>11</v>
      </c>
      <c r="D29" s="24" t="s">
        <v>144</v>
      </c>
      <c r="E29" s="24" t="s">
        <v>145</v>
      </c>
      <c r="F29" s="24" t="s">
        <v>29</v>
      </c>
      <c r="G29" s="24" t="s">
        <v>30</v>
      </c>
      <c r="H29" s="8"/>
      <c r="I29" s="11"/>
      <c r="J29" s="11"/>
      <c r="K29" s="12"/>
      <c r="L29" s="12"/>
      <c r="M29" s="12"/>
      <c r="N29" s="12">
        <v>15</v>
      </c>
      <c r="O29" s="12">
        <v>1</v>
      </c>
      <c r="P29" s="12">
        <v>10</v>
      </c>
      <c r="Q29" s="12">
        <v>1</v>
      </c>
      <c r="R29" s="5">
        <f t="shared" si="0"/>
        <v>2</v>
      </c>
      <c r="S29" s="1">
        <v>0</v>
      </c>
      <c r="T29" s="1">
        <v>0</v>
      </c>
      <c r="U29" s="1">
        <v>0</v>
      </c>
      <c r="V29" s="1">
        <v>0</v>
      </c>
      <c r="W29" s="1">
        <v>10</v>
      </c>
      <c r="X29" s="1">
        <v>1</v>
      </c>
      <c r="Y29" s="1">
        <v>0</v>
      </c>
      <c r="Z29" s="1">
        <v>0</v>
      </c>
      <c r="AA29" s="1">
        <v>8</v>
      </c>
      <c r="AB29" s="1">
        <v>1</v>
      </c>
      <c r="AC29" s="17">
        <f t="shared" si="1"/>
        <v>2</v>
      </c>
    </row>
    <row r="30" spans="1:29" ht="21.95" customHeight="1" x14ac:dyDescent="0.2">
      <c r="A30" s="24" t="s">
        <v>177</v>
      </c>
      <c r="B30" s="24" t="s">
        <v>175</v>
      </c>
      <c r="C30" s="24" t="s">
        <v>176</v>
      </c>
      <c r="D30" s="24" t="s">
        <v>178</v>
      </c>
      <c r="E30" s="24" t="s">
        <v>179</v>
      </c>
      <c r="F30" s="24" t="s">
        <v>59</v>
      </c>
      <c r="G30" s="24" t="s">
        <v>180</v>
      </c>
      <c r="H30" s="8"/>
      <c r="I30" s="11"/>
      <c r="J30" s="11"/>
      <c r="K30" s="12"/>
      <c r="L30" s="12">
        <v>38</v>
      </c>
      <c r="M30" s="12">
        <v>1</v>
      </c>
      <c r="N30" s="12"/>
      <c r="O30" s="12"/>
      <c r="P30" s="12"/>
      <c r="Q30" s="12"/>
      <c r="R30" s="5">
        <f t="shared" si="0"/>
        <v>1</v>
      </c>
      <c r="S30" s="1">
        <v>0</v>
      </c>
      <c r="T30" s="1">
        <v>0</v>
      </c>
      <c r="U30" s="1">
        <v>0</v>
      </c>
      <c r="V30" s="1">
        <v>0</v>
      </c>
      <c r="W30" s="1">
        <v>17</v>
      </c>
      <c r="X30" s="1">
        <v>1</v>
      </c>
      <c r="Y30" s="18">
        <v>0</v>
      </c>
      <c r="Z30" s="18">
        <v>0</v>
      </c>
      <c r="AA30" s="1">
        <v>15</v>
      </c>
      <c r="AB30" s="1">
        <v>1</v>
      </c>
      <c r="AC30" s="17">
        <f t="shared" si="1"/>
        <v>2</v>
      </c>
    </row>
    <row r="31" spans="1:29" ht="21.95" customHeight="1" x14ac:dyDescent="0.2">
      <c r="A31" s="24" t="s">
        <v>177</v>
      </c>
      <c r="B31" s="24" t="s">
        <v>175</v>
      </c>
      <c r="C31" s="24" t="s">
        <v>176</v>
      </c>
      <c r="D31" s="24" t="s">
        <v>178</v>
      </c>
      <c r="E31" s="24" t="s">
        <v>179</v>
      </c>
      <c r="F31" s="24" t="s">
        <v>38</v>
      </c>
      <c r="G31" s="24" t="s">
        <v>39</v>
      </c>
      <c r="H31" s="8"/>
      <c r="I31" s="11"/>
      <c r="J31" s="11"/>
      <c r="K31" s="12"/>
      <c r="L31" s="12"/>
      <c r="M31" s="12"/>
      <c r="N31" s="12"/>
      <c r="O31" s="12"/>
      <c r="P31" s="12"/>
      <c r="Q31" s="12"/>
      <c r="R31" s="5">
        <v>0</v>
      </c>
      <c r="S31" s="1">
        <v>0</v>
      </c>
      <c r="T31" s="1">
        <v>0</v>
      </c>
      <c r="U31" s="1">
        <v>0</v>
      </c>
      <c r="V31" s="1">
        <v>0</v>
      </c>
      <c r="W31" s="1">
        <v>12</v>
      </c>
      <c r="X31" s="1">
        <v>1</v>
      </c>
      <c r="Y31" s="18">
        <v>0</v>
      </c>
      <c r="Z31" s="18">
        <v>0</v>
      </c>
      <c r="AA31" s="1">
        <v>15</v>
      </c>
      <c r="AB31" s="18">
        <v>1</v>
      </c>
      <c r="AC31" s="17">
        <f t="shared" si="1"/>
        <v>2</v>
      </c>
    </row>
    <row r="32" spans="1:29" ht="21.95" customHeight="1" x14ac:dyDescent="0.2">
      <c r="A32" s="24" t="s">
        <v>172</v>
      </c>
      <c r="B32" s="24" t="s">
        <v>171</v>
      </c>
      <c r="C32" s="24" t="s">
        <v>12</v>
      </c>
      <c r="D32" s="24" t="s">
        <v>173</v>
      </c>
      <c r="E32" s="24" t="s">
        <v>168</v>
      </c>
      <c r="F32" s="24" t="s">
        <v>38</v>
      </c>
      <c r="G32" s="24" t="s">
        <v>39</v>
      </c>
      <c r="H32" s="8"/>
      <c r="I32" s="11"/>
      <c r="J32" s="11"/>
      <c r="K32" s="12"/>
      <c r="L32" s="12"/>
      <c r="M32" s="12"/>
      <c r="N32" s="12">
        <v>20</v>
      </c>
      <c r="O32" s="12">
        <v>1</v>
      </c>
      <c r="P32" s="12">
        <v>15</v>
      </c>
      <c r="Q32" s="12">
        <v>1</v>
      </c>
      <c r="R32" s="5">
        <f t="shared" ref="R32:R47" si="3">I32+K32+M32+O32+Q32</f>
        <v>2</v>
      </c>
      <c r="S32" s="1">
        <v>0</v>
      </c>
      <c r="T32" s="1">
        <v>0</v>
      </c>
      <c r="U32" s="1">
        <v>0</v>
      </c>
      <c r="V32" s="1">
        <v>0</v>
      </c>
      <c r="W32" s="1">
        <v>0</v>
      </c>
      <c r="X32" s="1">
        <v>0</v>
      </c>
      <c r="Y32" s="1">
        <v>20</v>
      </c>
      <c r="Z32" s="1">
        <v>1</v>
      </c>
      <c r="AA32" s="1">
        <v>12</v>
      </c>
      <c r="AB32" s="1">
        <v>1</v>
      </c>
      <c r="AC32" s="17">
        <f t="shared" si="1"/>
        <v>2</v>
      </c>
    </row>
    <row r="33" spans="1:29" ht="21.95" customHeight="1" x14ac:dyDescent="0.2">
      <c r="A33" s="24" t="s">
        <v>172</v>
      </c>
      <c r="B33" s="24" t="s">
        <v>171</v>
      </c>
      <c r="C33" s="24" t="s">
        <v>12</v>
      </c>
      <c r="D33" s="24" t="s">
        <v>174</v>
      </c>
      <c r="E33" s="24" t="s">
        <v>168</v>
      </c>
      <c r="F33" s="24" t="s">
        <v>31</v>
      </c>
      <c r="G33" s="24" t="s">
        <v>169</v>
      </c>
      <c r="H33" s="8"/>
      <c r="I33" s="11"/>
      <c r="J33" s="11"/>
      <c r="K33" s="12"/>
      <c r="L33" s="12"/>
      <c r="M33" s="12"/>
      <c r="N33" s="12">
        <v>20</v>
      </c>
      <c r="O33" s="12">
        <v>1</v>
      </c>
      <c r="P33" s="12"/>
      <c r="Q33" s="12"/>
      <c r="R33" s="5">
        <f t="shared" si="3"/>
        <v>1</v>
      </c>
      <c r="S33" s="1">
        <v>0</v>
      </c>
      <c r="T33" s="1">
        <v>0</v>
      </c>
      <c r="U33" s="1">
        <v>0</v>
      </c>
      <c r="V33" s="1">
        <v>0</v>
      </c>
      <c r="W33" s="1">
        <v>0</v>
      </c>
      <c r="X33" s="1">
        <v>0</v>
      </c>
      <c r="Y33" s="1">
        <v>15</v>
      </c>
      <c r="Z33" s="1">
        <v>1</v>
      </c>
      <c r="AA33" s="1">
        <v>10</v>
      </c>
      <c r="AB33" s="1">
        <v>1</v>
      </c>
      <c r="AC33" s="17">
        <f t="shared" si="1"/>
        <v>2</v>
      </c>
    </row>
    <row r="34" spans="1:29" ht="21.95" customHeight="1" x14ac:dyDescent="0.2">
      <c r="A34" s="24" t="s">
        <v>15</v>
      </c>
      <c r="B34" s="24" t="s">
        <v>99</v>
      </c>
      <c r="C34" s="24" t="s">
        <v>19</v>
      </c>
      <c r="D34" s="24" t="s">
        <v>146</v>
      </c>
      <c r="E34" s="24" t="s">
        <v>147</v>
      </c>
      <c r="F34" s="24" t="s">
        <v>53</v>
      </c>
      <c r="G34" s="24" t="s">
        <v>54</v>
      </c>
      <c r="H34" s="8"/>
      <c r="I34" s="11"/>
      <c r="J34" s="11"/>
      <c r="K34" s="12"/>
      <c r="L34" s="12">
        <v>15</v>
      </c>
      <c r="M34" s="12">
        <v>1</v>
      </c>
      <c r="N34" s="12">
        <v>16</v>
      </c>
      <c r="O34" s="12">
        <v>1</v>
      </c>
      <c r="P34" s="12"/>
      <c r="Q34" s="12"/>
      <c r="R34" s="5">
        <f t="shared" si="3"/>
        <v>2</v>
      </c>
      <c r="S34" s="1">
        <v>0</v>
      </c>
      <c r="T34" s="1">
        <v>0</v>
      </c>
      <c r="U34" s="1">
        <v>0</v>
      </c>
      <c r="V34" s="1">
        <v>0</v>
      </c>
      <c r="W34" s="1">
        <v>15</v>
      </c>
      <c r="X34" s="1">
        <v>1</v>
      </c>
      <c r="Y34" s="1">
        <v>12</v>
      </c>
      <c r="Z34" s="1">
        <v>1</v>
      </c>
      <c r="AA34" s="1">
        <v>10</v>
      </c>
      <c r="AB34" s="1">
        <v>1</v>
      </c>
      <c r="AC34" s="17">
        <f t="shared" si="1"/>
        <v>3</v>
      </c>
    </row>
    <row r="35" spans="1:29" ht="21.95" customHeight="1" x14ac:dyDescent="0.2">
      <c r="A35" s="24" t="s">
        <v>101</v>
      </c>
      <c r="B35" s="24" t="s">
        <v>100</v>
      </c>
      <c r="C35" s="24" t="s">
        <v>18</v>
      </c>
      <c r="D35" s="24" t="s">
        <v>148</v>
      </c>
      <c r="E35" s="24" t="s">
        <v>149</v>
      </c>
      <c r="F35" s="24" t="s">
        <v>73</v>
      </c>
      <c r="G35" s="24" t="s">
        <v>74</v>
      </c>
      <c r="H35" s="8"/>
      <c r="I35" s="11"/>
      <c r="J35" s="11"/>
      <c r="K35" s="12"/>
      <c r="L35" s="12">
        <v>20</v>
      </c>
      <c r="M35" s="12">
        <v>1</v>
      </c>
      <c r="N35" s="12"/>
      <c r="O35" s="12"/>
      <c r="P35" s="12">
        <v>17</v>
      </c>
      <c r="Q35" s="12">
        <v>1</v>
      </c>
      <c r="R35" s="5">
        <f t="shared" si="3"/>
        <v>2</v>
      </c>
      <c r="S35" s="1">
        <v>0</v>
      </c>
      <c r="T35" s="1">
        <v>0</v>
      </c>
      <c r="U35" s="1">
        <v>0</v>
      </c>
      <c r="V35" s="1">
        <v>0</v>
      </c>
      <c r="W35" s="1">
        <v>0</v>
      </c>
      <c r="X35" s="1">
        <v>0</v>
      </c>
      <c r="Y35" s="1">
        <v>15</v>
      </c>
      <c r="Z35" s="1">
        <v>1</v>
      </c>
      <c r="AA35" s="1">
        <v>0</v>
      </c>
      <c r="AB35" s="1">
        <v>0</v>
      </c>
      <c r="AC35" s="17">
        <f t="shared" si="1"/>
        <v>1</v>
      </c>
    </row>
    <row r="36" spans="1:29" ht="21.95" customHeight="1" x14ac:dyDescent="0.2">
      <c r="A36" s="24" t="s">
        <v>103</v>
      </c>
      <c r="B36" s="24" t="s">
        <v>102</v>
      </c>
      <c r="C36" s="24" t="s">
        <v>14</v>
      </c>
      <c r="D36" s="24" t="s">
        <v>150</v>
      </c>
      <c r="E36" s="24" t="s">
        <v>151</v>
      </c>
      <c r="F36" s="24" t="s">
        <v>38</v>
      </c>
      <c r="G36" s="24" t="s">
        <v>39</v>
      </c>
      <c r="H36" s="8"/>
      <c r="I36" s="11"/>
      <c r="J36" s="11"/>
      <c r="K36" s="12"/>
      <c r="L36" s="12">
        <v>25</v>
      </c>
      <c r="M36" s="12">
        <v>1</v>
      </c>
      <c r="N36" s="12"/>
      <c r="O36" s="12"/>
      <c r="P36" s="12">
        <v>18</v>
      </c>
      <c r="Q36" s="12">
        <v>1</v>
      </c>
      <c r="R36" s="5">
        <f t="shared" si="3"/>
        <v>2</v>
      </c>
      <c r="S36" s="1">
        <v>0</v>
      </c>
      <c r="T36" s="1">
        <v>0</v>
      </c>
      <c r="U36" s="1">
        <v>0</v>
      </c>
      <c r="V36" s="1">
        <v>0</v>
      </c>
      <c r="W36" s="1">
        <v>21</v>
      </c>
      <c r="X36" s="1">
        <v>1</v>
      </c>
      <c r="Y36" s="1">
        <v>0</v>
      </c>
      <c r="Z36" s="1">
        <v>0</v>
      </c>
      <c r="AA36" s="1">
        <v>26</v>
      </c>
      <c r="AB36" s="1">
        <v>1</v>
      </c>
      <c r="AC36" s="17">
        <f t="shared" si="1"/>
        <v>2</v>
      </c>
    </row>
    <row r="37" spans="1:29" ht="21.95" customHeight="1" x14ac:dyDescent="0.2">
      <c r="A37" s="24" t="s">
        <v>40</v>
      </c>
      <c r="B37" s="24" t="s">
        <v>104</v>
      </c>
      <c r="C37" s="24" t="s">
        <v>17</v>
      </c>
      <c r="D37" s="24" t="s">
        <v>152</v>
      </c>
      <c r="E37" s="24" t="s">
        <v>153</v>
      </c>
      <c r="F37" s="24" t="s">
        <v>63</v>
      </c>
      <c r="G37" s="24" t="s">
        <v>64</v>
      </c>
      <c r="H37" s="8"/>
      <c r="I37" s="11"/>
      <c r="J37" s="11"/>
      <c r="K37" s="12"/>
      <c r="L37" s="12"/>
      <c r="M37" s="12"/>
      <c r="N37" s="12">
        <v>12</v>
      </c>
      <c r="O37" s="12">
        <v>1</v>
      </c>
      <c r="P37" s="12">
        <v>14</v>
      </c>
      <c r="Q37" s="12">
        <v>1</v>
      </c>
      <c r="R37" s="5">
        <f t="shared" si="3"/>
        <v>2</v>
      </c>
      <c r="S37" s="1">
        <v>0</v>
      </c>
      <c r="T37" s="1">
        <v>0</v>
      </c>
      <c r="U37" s="1">
        <v>0</v>
      </c>
      <c r="V37" s="1">
        <v>0</v>
      </c>
      <c r="W37" s="1">
        <v>0</v>
      </c>
      <c r="X37" s="1">
        <v>0</v>
      </c>
      <c r="Y37" s="1">
        <v>20</v>
      </c>
      <c r="Z37" s="1">
        <v>1</v>
      </c>
      <c r="AA37" s="1">
        <v>30</v>
      </c>
      <c r="AB37" s="1">
        <v>1</v>
      </c>
      <c r="AC37" s="17">
        <f t="shared" si="1"/>
        <v>2</v>
      </c>
    </row>
    <row r="38" spans="1:29" ht="21.95" customHeight="1" x14ac:dyDescent="0.2">
      <c r="A38" s="24" t="s">
        <v>40</v>
      </c>
      <c r="B38" s="24" t="s">
        <v>104</v>
      </c>
      <c r="C38" s="24" t="s">
        <v>17</v>
      </c>
      <c r="D38" s="24" t="s">
        <v>154</v>
      </c>
      <c r="E38" s="24" t="s">
        <v>155</v>
      </c>
      <c r="F38" s="24" t="s">
        <v>59</v>
      </c>
      <c r="G38" s="24" t="s">
        <v>60</v>
      </c>
      <c r="H38" s="8"/>
      <c r="I38" s="11"/>
      <c r="J38" s="11"/>
      <c r="K38" s="12"/>
      <c r="L38" s="12"/>
      <c r="M38" s="12"/>
      <c r="N38" s="12">
        <v>12</v>
      </c>
      <c r="O38" s="12">
        <v>1</v>
      </c>
      <c r="P38" s="12">
        <v>19</v>
      </c>
      <c r="Q38" s="12">
        <v>1</v>
      </c>
      <c r="R38" s="5">
        <f t="shared" si="3"/>
        <v>2</v>
      </c>
      <c r="S38" s="1">
        <v>0</v>
      </c>
      <c r="T38" s="1">
        <v>0</v>
      </c>
      <c r="U38" s="1">
        <v>0</v>
      </c>
      <c r="V38" s="1">
        <v>0</v>
      </c>
      <c r="W38" s="1">
        <v>0</v>
      </c>
      <c r="X38" s="1">
        <v>0</v>
      </c>
      <c r="Y38" s="1">
        <v>20</v>
      </c>
      <c r="Z38" s="1">
        <v>1</v>
      </c>
      <c r="AA38" s="1">
        <v>16</v>
      </c>
      <c r="AB38" s="1">
        <v>1</v>
      </c>
      <c r="AC38" s="17">
        <f t="shared" si="1"/>
        <v>2</v>
      </c>
    </row>
    <row r="39" spans="1:29" ht="21.95" customHeight="1" x14ac:dyDescent="0.2">
      <c r="A39" s="24" t="s">
        <v>106</v>
      </c>
      <c r="B39" s="24" t="s">
        <v>105</v>
      </c>
      <c r="C39" s="24" t="s">
        <v>18</v>
      </c>
      <c r="D39" s="24" t="s">
        <v>156</v>
      </c>
      <c r="E39" s="24" t="s">
        <v>157</v>
      </c>
      <c r="F39" s="24" t="s">
        <v>41</v>
      </c>
      <c r="G39" s="24" t="s">
        <v>42</v>
      </c>
      <c r="H39" s="8"/>
      <c r="I39" s="11"/>
      <c r="J39" s="11"/>
      <c r="K39" s="12"/>
      <c r="L39" s="12"/>
      <c r="M39" s="12"/>
      <c r="N39" s="12">
        <v>16</v>
      </c>
      <c r="O39" s="12">
        <v>1</v>
      </c>
      <c r="P39" s="12">
        <v>14</v>
      </c>
      <c r="Q39" s="12">
        <v>1</v>
      </c>
      <c r="R39" s="5">
        <f t="shared" si="3"/>
        <v>2</v>
      </c>
      <c r="S39" s="1">
        <v>0</v>
      </c>
      <c r="T39" s="1">
        <v>0</v>
      </c>
      <c r="U39" s="1">
        <v>0</v>
      </c>
      <c r="V39" s="1">
        <v>0</v>
      </c>
      <c r="W39" s="1">
        <v>0</v>
      </c>
      <c r="X39" s="1">
        <v>0</v>
      </c>
      <c r="Y39" s="1">
        <v>0</v>
      </c>
      <c r="Z39" s="1">
        <v>0</v>
      </c>
      <c r="AA39" s="1">
        <v>15</v>
      </c>
      <c r="AB39" s="1">
        <v>1</v>
      </c>
      <c r="AC39" s="17">
        <f t="shared" si="1"/>
        <v>1</v>
      </c>
    </row>
    <row r="40" spans="1:29" ht="21.95" customHeight="1" x14ac:dyDescent="0.2">
      <c r="A40" s="24" t="s">
        <v>108</v>
      </c>
      <c r="B40" s="24" t="s">
        <v>107</v>
      </c>
      <c r="C40" s="24" t="s">
        <v>16</v>
      </c>
      <c r="D40" s="24" t="s">
        <v>158</v>
      </c>
      <c r="E40" s="24" t="s">
        <v>108</v>
      </c>
      <c r="F40" s="24" t="s">
        <v>69</v>
      </c>
      <c r="G40" s="24" t="s">
        <v>70</v>
      </c>
      <c r="H40" s="8"/>
      <c r="I40" s="11"/>
      <c r="J40" s="11"/>
      <c r="K40" s="12"/>
      <c r="L40" s="12">
        <v>12</v>
      </c>
      <c r="M40" s="12">
        <v>1</v>
      </c>
      <c r="N40" s="12"/>
      <c r="O40" s="12"/>
      <c r="P40" s="12"/>
      <c r="Q40" s="12"/>
      <c r="R40" s="5">
        <f t="shared" si="3"/>
        <v>1</v>
      </c>
      <c r="S40" s="1">
        <v>0</v>
      </c>
      <c r="T40" s="1">
        <v>0</v>
      </c>
      <c r="U40" s="1">
        <v>0</v>
      </c>
      <c r="V40" s="1">
        <v>0</v>
      </c>
      <c r="W40" s="1">
        <v>0</v>
      </c>
      <c r="X40" s="1">
        <v>0</v>
      </c>
      <c r="Y40" s="1">
        <v>12</v>
      </c>
      <c r="Z40" s="1">
        <v>1</v>
      </c>
      <c r="AA40" s="1">
        <v>0</v>
      </c>
      <c r="AB40" s="1">
        <v>0</v>
      </c>
      <c r="AC40" s="17">
        <f t="shared" si="1"/>
        <v>1</v>
      </c>
    </row>
    <row r="41" spans="1:29" ht="21.95" customHeight="1" x14ac:dyDescent="0.2">
      <c r="A41" s="24" t="s">
        <v>110</v>
      </c>
      <c r="B41" s="24" t="s">
        <v>109</v>
      </c>
      <c r="C41" s="24" t="s">
        <v>22</v>
      </c>
      <c r="D41" s="24" t="s">
        <v>159</v>
      </c>
      <c r="E41" s="24" t="s">
        <v>160</v>
      </c>
      <c r="F41" s="24" t="s">
        <v>38</v>
      </c>
      <c r="G41" s="24" t="s">
        <v>39</v>
      </c>
      <c r="H41" s="10"/>
      <c r="I41" s="12"/>
      <c r="J41" s="12"/>
      <c r="K41" s="12"/>
      <c r="L41" s="12">
        <v>18</v>
      </c>
      <c r="M41" s="12">
        <v>1</v>
      </c>
      <c r="N41" s="12">
        <v>12</v>
      </c>
      <c r="O41" s="12">
        <v>1</v>
      </c>
      <c r="P41" s="12">
        <v>12</v>
      </c>
      <c r="Q41" s="12">
        <v>1</v>
      </c>
      <c r="R41" s="5">
        <f t="shared" si="3"/>
        <v>3</v>
      </c>
      <c r="S41" s="1">
        <v>0</v>
      </c>
      <c r="T41" s="1">
        <v>0</v>
      </c>
      <c r="U41" s="1">
        <v>0</v>
      </c>
      <c r="V41" s="1">
        <v>0</v>
      </c>
      <c r="W41" s="1">
        <v>20</v>
      </c>
      <c r="X41" s="1">
        <v>1</v>
      </c>
      <c r="Y41" s="1">
        <v>15</v>
      </c>
      <c r="Z41" s="1">
        <v>1</v>
      </c>
      <c r="AA41" s="1">
        <v>15</v>
      </c>
      <c r="AB41" s="1">
        <v>1</v>
      </c>
      <c r="AC41" s="17">
        <f t="shared" si="1"/>
        <v>3</v>
      </c>
    </row>
    <row r="42" spans="1:29" ht="21.95" customHeight="1" x14ac:dyDescent="0.2">
      <c r="A42" s="24" t="s">
        <v>112</v>
      </c>
      <c r="B42" s="24" t="s">
        <v>111</v>
      </c>
      <c r="C42" s="24" t="s">
        <v>20</v>
      </c>
      <c r="D42" s="24" t="s">
        <v>161</v>
      </c>
      <c r="E42" s="24" t="s">
        <v>113</v>
      </c>
      <c r="F42" s="24" t="s">
        <v>29</v>
      </c>
      <c r="G42" s="24" t="s">
        <v>30</v>
      </c>
      <c r="H42" s="10"/>
      <c r="I42" s="12"/>
      <c r="J42" s="12"/>
      <c r="K42" s="12"/>
      <c r="L42" s="12">
        <v>20</v>
      </c>
      <c r="M42" s="12">
        <v>1</v>
      </c>
      <c r="N42" s="12">
        <v>21</v>
      </c>
      <c r="O42" s="12">
        <v>1</v>
      </c>
      <c r="P42" s="12">
        <v>23</v>
      </c>
      <c r="Q42" s="12">
        <v>1</v>
      </c>
      <c r="R42" s="5">
        <f t="shared" si="3"/>
        <v>3</v>
      </c>
      <c r="S42" s="18">
        <v>0</v>
      </c>
      <c r="T42" s="18">
        <v>0</v>
      </c>
      <c r="U42" s="18">
        <v>0</v>
      </c>
      <c r="V42" s="18">
        <v>0</v>
      </c>
      <c r="W42" s="18">
        <v>20</v>
      </c>
      <c r="X42" s="18">
        <v>1</v>
      </c>
      <c r="Y42" s="18">
        <v>25</v>
      </c>
      <c r="Z42" s="18">
        <v>1</v>
      </c>
      <c r="AA42" s="18">
        <v>23</v>
      </c>
      <c r="AB42" s="18">
        <v>1</v>
      </c>
      <c r="AC42" s="17">
        <f t="shared" si="1"/>
        <v>3</v>
      </c>
    </row>
    <row r="43" spans="1:29" ht="21.95" customHeight="1" x14ac:dyDescent="0.2">
      <c r="A43" s="24" t="s">
        <v>115</v>
      </c>
      <c r="B43" s="24" t="s">
        <v>114</v>
      </c>
      <c r="C43" s="24" t="s">
        <v>23</v>
      </c>
      <c r="D43" s="24" t="s">
        <v>162</v>
      </c>
      <c r="E43" s="24" t="s">
        <v>163</v>
      </c>
      <c r="F43" s="24" t="s">
        <v>29</v>
      </c>
      <c r="G43" s="24" t="s">
        <v>30</v>
      </c>
      <c r="H43" s="10">
        <v>19</v>
      </c>
      <c r="I43" s="12">
        <v>1</v>
      </c>
      <c r="J43" s="12"/>
      <c r="K43" s="12"/>
      <c r="L43" s="12"/>
      <c r="M43" s="12"/>
      <c r="N43" s="12"/>
      <c r="O43" s="12"/>
      <c r="P43" s="12">
        <v>17</v>
      </c>
      <c r="Q43" s="12">
        <v>1</v>
      </c>
      <c r="R43" s="5">
        <f t="shared" si="3"/>
        <v>2</v>
      </c>
      <c r="S43" s="1">
        <v>20</v>
      </c>
      <c r="T43" s="1">
        <v>1</v>
      </c>
      <c r="U43" s="1">
        <v>0</v>
      </c>
      <c r="V43" s="1">
        <v>0</v>
      </c>
      <c r="W43" s="1">
        <v>0</v>
      </c>
      <c r="X43" s="1">
        <v>0</v>
      </c>
      <c r="Y43" s="1">
        <v>0</v>
      </c>
      <c r="Z43" s="1">
        <v>0</v>
      </c>
      <c r="AA43" s="1">
        <v>8</v>
      </c>
      <c r="AB43" s="1">
        <v>1</v>
      </c>
      <c r="AC43" s="17">
        <f t="shared" si="1"/>
        <v>2</v>
      </c>
    </row>
    <row r="44" spans="1:29" ht="21.95" customHeight="1" x14ac:dyDescent="0.2">
      <c r="A44" s="24" t="s">
        <v>117</v>
      </c>
      <c r="B44" s="24" t="s">
        <v>116</v>
      </c>
      <c r="C44" s="24" t="s">
        <v>22</v>
      </c>
      <c r="D44" s="24" t="s">
        <v>164</v>
      </c>
      <c r="E44" s="24" t="s">
        <v>165</v>
      </c>
      <c r="F44" s="24" t="s">
        <v>61</v>
      </c>
      <c r="G44" s="24" t="s">
        <v>62</v>
      </c>
      <c r="H44" s="10"/>
      <c r="I44" s="12"/>
      <c r="J44" s="12"/>
      <c r="K44" s="12"/>
      <c r="L44" s="12"/>
      <c r="M44" s="12"/>
      <c r="N44" s="12"/>
      <c r="O44" s="12"/>
      <c r="P44" s="12"/>
      <c r="Q44" s="12"/>
      <c r="R44" s="5">
        <f t="shared" si="3"/>
        <v>0</v>
      </c>
      <c r="S44" s="18">
        <v>0</v>
      </c>
      <c r="T44" s="18">
        <v>0</v>
      </c>
      <c r="U44" s="18">
        <v>0</v>
      </c>
      <c r="V44" s="18">
        <v>0</v>
      </c>
      <c r="W44" s="18">
        <v>0</v>
      </c>
      <c r="X44" s="18">
        <v>0</v>
      </c>
      <c r="Y44" s="18">
        <v>0</v>
      </c>
      <c r="Z44" s="18">
        <v>0</v>
      </c>
      <c r="AA44" s="18">
        <v>0</v>
      </c>
      <c r="AB44" s="18">
        <v>0</v>
      </c>
      <c r="AC44" s="17">
        <f t="shared" si="1"/>
        <v>0</v>
      </c>
    </row>
    <row r="45" spans="1:29" ht="21.95" customHeight="1" x14ac:dyDescent="0.2">
      <c r="A45" s="24" t="s">
        <v>117</v>
      </c>
      <c r="B45" s="24" t="s">
        <v>116</v>
      </c>
      <c r="C45" s="24" t="s">
        <v>22</v>
      </c>
      <c r="D45" s="24" t="s">
        <v>164</v>
      </c>
      <c r="E45" s="24" t="s">
        <v>165</v>
      </c>
      <c r="F45" s="24" t="s">
        <v>63</v>
      </c>
      <c r="G45" s="24" t="s">
        <v>64</v>
      </c>
      <c r="H45" s="10"/>
      <c r="I45" s="12"/>
      <c r="J45" s="12"/>
      <c r="K45" s="12"/>
      <c r="L45" s="12">
        <v>12</v>
      </c>
      <c r="M45" s="12">
        <v>0.5</v>
      </c>
      <c r="N45" s="12">
        <v>11</v>
      </c>
      <c r="O45" s="12">
        <v>0.5</v>
      </c>
      <c r="P45" s="12">
        <v>9</v>
      </c>
      <c r="Q45" s="12">
        <v>0.5</v>
      </c>
      <c r="R45" s="5">
        <f t="shared" si="3"/>
        <v>1.5</v>
      </c>
      <c r="S45" s="18">
        <v>0</v>
      </c>
      <c r="T45" s="18">
        <v>0</v>
      </c>
      <c r="U45" s="18">
        <v>0</v>
      </c>
      <c r="V45" s="18">
        <v>0</v>
      </c>
      <c r="W45" s="18">
        <v>15</v>
      </c>
      <c r="X45" s="18">
        <v>0.5</v>
      </c>
      <c r="Y45" s="18">
        <v>15</v>
      </c>
      <c r="Z45" s="18">
        <v>0.5</v>
      </c>
      <c r="AA45" s="18">
        <v>12</v>
      </c>
      <c r="AB45" s="18">
        <v>0.5</v>
      </c>
      <c r="AC45" s="17">
        <f t="shared" si="1"/>
        <v>1.5</v>
      </c>
    </row>
    <row r="46" spans="1:29" ht="21.95" customHeight="1" x14ac:dyDescent="0.2">
      <c r="A46" s="24" t="s">
        <v>117</v>
      </c>
      <c r="B46" s="24" t="s">
        <v>116</v>
      </c>
      <c r="C46" s="24" t="s">
        <v>22</v>
      </c>
      <c r="D46" s="24" t="s">
        <v>164</v>
      </c>
      <c r="E46" s="24" t="s">
        <v>165</v>
      </c>
      <c r="F46" s="24" t="s">
        <v>94</v>
      </c>
      <c r="G46" s="24" t="s">
        <v>170</v>
      </c>
      <c r="H46" s="10"/>
      <c r="I46" s="12"/>
      <c r="J46" s="12"/>
      <c r="K46" s="12"/>
      <c r="L46" s="12">
        <v>14</v>
      </c>
      <c r="M46" s="12">
        <v>0.5</v>
      </c>
      <c r="N46" s="12">
        <v>16</v>
      </c>
      <c r="O46" s="12">
        <v>0.5</v>
      </c>
      <c r="P46" s="12">
        <v>14</v>
      </c>
      <c r="Q46" s="12">
        <v>0.5</v>
      </c>
      <c r="R46" s="5">
        <f t="shared" si="3"/>
        <v>1.5</v>
      </c>
      <c r="S46" s="18">
        <v>0</v>
      </c>
      <c r="T46" s="18">
        <v>0</v>
      </c>
      <c r="U46" s="18">
        <v>0</v>
      </c>
      <c r="V46" s="18">
        <v>0</v>
      </c>
      <c r="W46" s="18">
        <v>14</v>
      </c>
      <c r="X46" s="18">
        <v>0.5</v>
      </c>
      <c r="Y46" s="18">
        <v>14</v>
      </c>
      <c r="Z46" s="18">
        <v>0.5</v>
      </c>
      <c r="AA46" s="18">
        <v>13</v>
      </c>
      <c r="AB46" s="18">
        <v>0.5</v>
      </c>
      <c r="AC46" s="17">
        <f t="shared" si="1"/>
        <v>1.5</v>
      </c>
    </row>
    <row r="47" spans="1:29" ht="21.95" customHeight="1" x14ac:dyDescent="0.2">
      <c r="A47" s="24" t="s">
        <v>119</v>
      </c>
      <c r="B47" s="24" t="s">
        <v>118</v>
      </c>
      <c r="C47" s="24" t="s">
        <v>21</v>
      </c>
      <c r="D47" s="24" t="s">
        <v>166</v>
      </c>
      <c r="E47" s="24" t="s">
        <v>167</v>
      </c>
      <c r="F47" s="24" t="s">
        <v>86</v>
      </c>
      <c r="G47" s="24" t="s">
        <v>87</v>
      </c>
      <c r="H47" s="10"/>
      <c r="I47" s="12"/>
      <c r="J47" s="12"/>
      <c r="K47" s="12"/>
      <c r="L47" s="12">
        <v>15</v>
      </c>
      <c r="M47" s="12">
        <v>1</v>
      </c>
      <c r="N47" s="12"/>
      <c r="O47" s="12"/>
      <c r="P47" s="12">
        <v>12</v>
      </c>
      <c r="Q47" s="12">
        <v>1</v>
      </c>
      <c r="R47" s="5">
        <f t="shared" si="3"/>
        <v>2</v>
      </c>
      <c r="S47" s="1">
        <v>0</v>
      </c>
      <c r="T47" s="1">
        <v>0</v>
      </c>
      <c r="U47" s="1">
        <v>0</v>
      </c>
      <c r="V47" s="1">
        <v>0</v>
      </c>
      <c r="W47" s="1">
        <v>15</v>
      </c>
      <c r="X47" s="1">
        <v>1</v>
      </c>
      <c r="Y47" s="1">
        <v>9</v>
      </c>
      <c r="Z47" s="1">
        <v>1</v>
      </c>
      <c r="AA47" s="1">
        <v>0</v>
      </c>
      <c r="AB47" s="1">
        <v>0</v>
      </c>
      <c r="AC47" s="17">
        <f t="shared" si="1"/>
        <v>2</v>
      </c>
    </row>
    <row r="48" spans="1:29" x14ac:dyDescent="0.2">
      <c r="G48" s="6" t="s">
        <v>24</v>
      </c>
      <c r="H48" s="6"/>
      <c r="I48" s="14">
        <f>SUM(I2:I47)</f>
        <v>2</v>
      </c>
      <c r="J48" s="14"/>
      <c r="K48" s="14">
        <f t="shared" ref="K48:Q48" si="4">SUM(K2:K47)</f>
        <v>5</v>
      </c>
      <c r="L48" s="14"/>
      <c r="M48" s="14">
        <f t="shared" si="4"/>
        <v>19</v>
      </c>
      <c r="N48" s="14"/>
      <c r="O48" s="14">
        <f t="shared" si="4"/>
        <v>21</v>
      </c>
      <c r="P48" s="14"/>
      <c r="Q48" s="14">
        <f t="shared" si="4"/>
        <v>24</v>
      </c>
      <c r="R48" s="7">
        <f>SUM(R2:R47)</f>
        <v>71</v>
      </c>
      <c r="S48" s="16"/>
      <c r="T48" s="17">
        <f>SUM(T2:T47)</f>
        <v>4</v>
      </c>
      <c r="U48" s="17"/>
      <c r="V48" s="17">
        <f>SUM(V2:V47)</f>
        <v>3</v>
      </c>
      <c r="W48" s="17"/>
      <c r="X48" s="17">
        <f>SUM(X2:X47)</f>
        <v>21</v>
      </c>
      <c r="Y48" s="17"/>
      <c r="Z48" s="17">
        <f>SUM(Z2:Z47)</f>
        <v>23</v>
      </c>
      <c r="AA48" s="17"/>
      <c r="AB48" s="17">
        <f>SUM(AB2:AB47)</f>
        <v>26</v>
      </c>
      <c r="AC48" s="17">
        <f>SUM(AC2:AC47)</f>
        <v>77</v>
      </c>
    </row>
  </sheetData>
  <pageMargins left="0.78740157480314965" right="0.78740157480314965" top="1.0236220472440944" bottom="1.0236220472440944" header="0.78740157480314965" footer="0.78740157480314965"/>
  <pageSetup paperSize="9" scale="41" orientation="landscape" horizontalDpi="300" verticalDpi="300" r:id="rId1"/>
  <headerFooter>
    <oddHeader xml:space="preserve">&amp;L202204190935 Prospetto DDG classi SERALI 2022-23&amp;C
</oddHeader>
    <oddFooter>&amp;CPagina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98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SERALI</vt:lpstr>
      <vt:lpstr>SERALI!Titoli_stampa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Galeazzi Luca</dc:creator>
  <cp:lastModifiedBy>Filisetti Marco Ugo</cp:lastModifiedBy>
  <cp:revision>15</cp:revision>
  <cp:lastPrinted>2022-04-19T12:59:24Z</cp:lastPrinted>
  <dcterms:created xsi:type="dcterms:W3CDTF">2019-09-25T11:44:20Z</dcterms:created>
  <dcterms:modified xsi:type="dcterms:W3CDTF">2022-04-19T15:17:14Z</dcterms:modified>
  <dc:language>it-IT</dc:language>
</cp:coreProperties>
</file>